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5535" windowHeight="685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Sheet1!$A$1:$L$109</definedName>
  </definedNames>
  <calcPr calcId="144525"/>
</workbook>
</file>

<file path=xl/calcChain.xml><?xml version="1.0" encoding="utf-8"?>
<calcChain xmlns="http://schemas.openxmlformats.org/spreadsheetml/2006/main">
  <c r="R111" i="1" l="1"/>
  <c r="R112" i="1"/>
  <c r="N111" i="1"/>
  <c r="O111" i="1"/>
  <c r="P111" i="1"/>
  <c r="Q111" i="1"/>
  <c r="M108" i="1"/>
  <c r="N108" i="1"/>
  <c r="O108" i="1"/>
  <c r="P108" i="1"/>
  <c r="Q108" i="1"/>
  <c r="M109" i="1"/>
  <c r="N109" i="1"/>
  <c r="O109" i="1"/>
  <c r="P109" i="1"/>
  <c r="Q109" i="1"/>
  <c r="Q107" i="1"/>
  <c r="P107" i="1"/>
  <c r="O107" i="1"/>
  <c r="N107" i="1"/>
  <c r="M107" i="1"/>
  <c r="R103" i="1"/>
  <c r="R102" i="1"/>
  <c r="N102" i="1"/>
  <c r="O102" i="1"/>
  <c r="P102" i="1"/>
  <c r="Q102" i="1"/>
  <c r="M90" i="1"/>
  <c r="N90" i="1"/>
  <c r="O90" i="1"/>
  <c r="P90" i="1"/>
  <c r="Q90" i="1"/>
  <c r="M91" i="1"/>
  <c r="N91" i="1"/>
  <c r="O91" i="1"/>
  <c r="P91" i="1"/>
  <c r="Q91" i="1"/>
  <c r="M92" i="1"/>
  <c r="N92" i="1"/>
  <c r="O92" i="1"/>
  <c r="P92" i="1"/>
  <c r="Q92" i="1"/>
  <c r="M93" i="1"/>
  <c r="N93" i="1"/>
  <c r="O93" i="1"/>
  <c r="P93" i="1"/>
  <c r="Q93" i="1"/>
  <c r="M94" i="1"/>
  <c r="N94" i="1"/>
  <c r="O94" i="1"/>
  <c r="P94" i="1"/>
  <c r="Q94" i="1"/>
  <c r="M95" i="1"/>
  <c r="N95" i="1"/>
  <c r="O95" i="1"/>
  <c r="P95" i="1"/>
  <c r="Q95" i="1"/>
  <c r="M96" i="1"/>
  <c r="N96" i="1"/>
  <c r="O96" i="1"/>
  <c r="P96" i="1"/>
  <c r="Q96" i="1"/>
  <c r="M97" i="1"/>
  <c r="N97" i="1"/>
  <c r="O97" i="1"/>
  <c r="P97" i="1"/>
  <c r="Q97" i="1"/>
  <c r="M98" i="1"/>
  <c r="N98" i="1"/>
  <c r="O98" i="1"/>
  <c r="P98" i="1"/>
  <c r="Q98" i="1"/>
  <c r="M99" i="1"/>
  <c r="N99" i="1"/>
  <c r="O99" i="1"/>
  <c r="P99" i="1"/>
  <c r="Q99" i="1"/>
  <c r="M100" i="1"/>
  <c r="N100" i="1"/>
  <c r="O100" i="1"/>
  <c r="P100" i="1"/>
  <c r="Q100" i="1"/>
  <c r="Q89" i="1"/>
  <c r="P89" i="1"/>
  <c r="O89" i="1"/>
  <c r="N89" i="1"/>
  <c r="M89" i="1"/>
  <c r="R81" i="1"/>
  <c r="R80" i="1"/>
  <c r="N80" i="1"/>
  <c r="O80" i="1"/>
  <c r="P80" i="1"/>
  <c r="Q80" i="1"/>
  <c r="M77" i="1"/>
  <c r="N77" i="1"/>
  <c r="O77" i="1"/>
  <c r="P77" i="1"/>
  <c r="Q77" i="1"/>
  <c r="M78" i="1"/>
  <c r="N78" i="1"/>
  <c r="O78" i="1"/>
  <c r="P78" i="1"/>
  <c r="Q78" i="1"/>
  <c r="M79" i="1"/>
  <c r="N79" i="1"/>
  <c r="O79" i="1"/>
  <c r="P79" i="1"/>
  <c r="Q79" i="1"/>
  <c r="M76" i="1"/>
  <c r="N76" i="1"/>
  <c r="O76" i="1"/>
  <c r="P76" i="1"/>
  <c r="Q76" i="1"/>
  <c r="Q75" i="1"/>
  <c r="P75" i="1"/>
  <c r="O75" i="1"/>
  <c r="N75" i="1"/>
  <c r="M75" i="1"/>
  <c r="R64" i="1"/>
  <c r="R63" i="1"/>
  <c r="N63" i="1"/>
  <c r="O63" i="1"/>
  <c r="P63" i="1"/>
  <c r="Q63" i="1"/>
  <c r="M56" i="1"/>
  <c r="N56" i="1"/>
  <c r="O56" i="1"/>
  <c r="P56" i="1"/>
  <c r="Q56" i="1"/>
  <c r="M57" i="1"/>
  <c r="N57" i="1"/>
  <c r="O57" i="1"/>
  <c r="P57" i="1"/>
  <c r="Q57" i="1"/>
  <c r="M58" i="1"/>
  <c r="N58" i="1"/>
  <c r="O58" i="1"/>
  <c r="P58" i="1"/>
  <c r="Q58" i="1"/>
  <c r="M59" i="1"/>
  <c r="N59" i="1"/>
  <c r="O59" i="1"/>
  <c r="P59" i="1"/>
  <c r="Q59" i="1"/>
  <c r="M60" i="1"/>
  <c r="N60" i="1"/>
  <c r="O60" i="1"/>
  <c r="P60" i="1"/>
  <c r="Q60" i="1"/>
  <c r="M61" i="1"/>
  <c r="N61" i="1"/>
  <c r="O61" i="1"/>
  <c r="P61" i="1"/>
  <c r="Q61" i="1"/>
  <c r="Q55" i="1"/>
  <c r="P55" i="1"/>
  <c r="O55" i="1"/>
  <c r="N55" i="1"/>
  <c r="M55" i="1"/>
  <c r="R22" i="1"/>
  <c r="R23" i="1"/>
  <c r="R45" i="1"/>
  <c r="R46" i="1"/>
  <c r="N45" i="1"/>
  <c r="O45" i="1"/>
  <c r="P45" i="1"/>
  <c r="Q45" i="1"/>
  <c r="M33" i="1"/>
  <c r="N33" i="1"/>
  <c r="O33" i="1"/>
  <c r="P33" i="1"/>
  <c r="Q33" i="1"/>
  <c r="M34" i="1"/>
  <c r="N34" i="1"/>
  <c r="O34" i="1"/>
  <c r="P34" i="1"/>
  <c r="Q34" i="1"/>
  <c r="M35" i="1"/>
  <c r="N35" i="1"/>
  <c r="O35" i="1"/>
  <c r="P35" i="1"/>
  <c r="Q35" i="1"/>
  <c r="M36" i="1"/>
  <c r="N36" i="1"/>
  <c r="O36" i="1"/>
  <c r="P36" i="1"/>
  <c r="Q36" i="1"/>
  <c r="M37" i="1"/>
  <c r="N37" i="1"/>
  <c r="O37" i="1"/>
  <c r="P37" i="1"/>
  <c r="Q37" i="1"/>
  <c r="M38" i="1"/>
  <c r="N38" i="1"/>
  <c r="O38" i="1"/>
  <c r="P38" i="1"/>
  <c r="Q38" i="1"/>
  <c r="M39" i="1"/>
  <c r="N39" i="1"/>
  <c r="O39" i="1"/>
  <c r="P39" i="1"/>
  <c r="Q39" i="1"/>
  <c r="M40" i="1"/>
  <c r="N40" i="1"/>
  <c r="O40" i="1"/>
  <c r="P40" i="1"/>
  <c r="Q40" i="1"/>
  <c r="M41" i="1"/>
  <c r="N41" i="1"/>
  <c r="O41" i="1"/>
  <c r="P41" i="1"/>
  <c r="Q41" i="1"/>
  <c r="M42" i="1"/>
  <c r="N42" i="1"/>
  <c r="O42" i="1"/>
  <c r="P42" i="1"/>
  <c r="Q42" i="1"/>
  <c r="M43" i="1"/>
  <c r="N43" i="1"/>
  <c r="O43" i="1"/>
  <c r="P43" i="1"/>
  <c r="Q43" i="1"/>
  <c r="M44" i="1"/>
  <c r="N44" i="1"/>
  <c r="O44" i="1"/>
  <c r="P44" i="1"/>
  <c r="Q44" i="1"/>
  <c r="Q32" i="1"/>
  <c r="P32" i="1"/>
  <c r="O32" i="1"/>
  <c r="N32" i="1"/>
  <c r="M32" i="1"/>
  <c r="N22" i="1"/>
  <c r="O22" i="1"/>
  <c r="P22" i="1"/>
  <c r="Q22" i="1"/>
  <c r="M20" i="1"/>
  <c r="N20" i="1"/>
  <c r="O20" i="1"/>
  <c r="P20" i="1"/>
  <c r="Q20" i="1"/>
  <c r="M15" i="1"/>
  <c r="N15" i="1"/>
  <c r="O15" i="1"/>
  <c r="P15" i="1"/>
  <c r="Q15" i="1"/>
  <c r="M16" i="1"/>
  <c r="N16" i="1"/>
  <c r="O16" i="1"/>
  <c r="P16" i="1"/>
  <c r="Q16" i="1"/>
  <c r="M17" i="1"/>
  <c r="N17" i="1"/>
  <c r="O17" i="1"/>
  <c r="P17" i="1"/>
  <c r="Q17" i="1"/>
  <c r="M18" i="1"/>
  <c r="N18" i="1"/>
  <c r="O18" i="1"/>
  <c r="P18" i="1"/>
  <c r="Q18" i="1"/>
  <c r="M19" i="1"/>
  <c r="N19" i="1"/>
  <c r="O19" i="1"/>
  <c r="P19" i="1"/>
  <c r="Q19" i="1"/>
  <c r="M12" i="1"/>
  <c r="N12" i="1"/>
  <c r="O12" i="1"/>
  <c r="P12" i="1"/>
  <c r="Q12" i="1"/>
  <c r="M13" i="1"/>
  <c r="N13" i="1"/>
  <c r="O13" i="1"/>
  <c r="P13" i="1"/>
  <c r="Q13" i="1"/>
  <c r="M14" i="1"/>
  <c r="N14" i="1"/>
  <c r="O14" i="1"/>
  <c r="P14" i="1"/>
  <c r="Q14" i="1"/>
  <c r="M10" i="1"/>
  <c r="N10" i="1"/>
  <c r="O10" i="1"/>
  <c r="P10" i="1"/>
  <c r="Q10" i="1"/>
  <c r="M11" i="1"/>
  <c r="N11" i="1"/>
  <c r="O11" i="1"/>
  <c r="P11" i="1"/>
  <c r="Q11" i="1"/>
  <c r="Q9" i="1"/>
  <c r="P9" i="1"/>
  <c r="O9" i="1"/>
  <c r="N9" i="1"/>
  <c r="M9" i="1"/>
</calcChain>
</file>

<file path=xl/sharedStrings.xml><?xml version="1.0" encoding="utf-8"?>
<sst xmlns="http://schemas.openxmlformats.org/spreadsheetml/2006/main" count="530" uniqueCount="225">
  <si>
    <t>เป้าหมาย</t>
  </si>
  <si>
    <t>ที่</t>
  </si>
  <si>
    <t>โครงการ</t>
  </si>
  <si>
    <t>วัตถุประสงค์</t>
  </si>
  <si>
    <t>(บาท)</t>
  </si>
  <si>
    <t>ปีละ ๑ ครั้ง</t>
  </si>
  <si>
    <t xml:space="preserve"> เพื่อให้กิจกรรมดำเนินไปได้อย่างเรียบร้อย</t>
  </si>
  <si>
    <t xml:space="preserve"> สืบสานประเพณีวัฒนธรรมอันดีงามของไทย</t>
  </si>
  <si>
    <t xml:space="preserve"> ผู้เข้าร่วมโครงการได้รับประโยชน์และพัฒนาทางด้านต่างๆดีขึ้น</t>
  </si>
  <si>
    <t>ปรับปรุงศูนย์พัฒนาเด็กเล็ก</t>
  </si>
  <si>
    <t>เบี้ยยังชีพผู้ป่วยโรคเอดส์</t>
  </si>
  <si>
    <t xml:space="preserve">  ประชาชนมีคุณภาพชีวิตที่ดีขึ้น</t>
  </si>
  <si>
    <t>ปัญหายาเสพติดในพื้นที่ลดลง</t>
  </si>
  <si>
    <t>เยาวชน/ประชาชน</t>
  </si>
  <si>
    <t xml:space="preserve"> สืบสานประเพณีวัฒนธรรมอันดีงามของท้องถิ่น</t>
  </si>
  <si>
    <t>ตัวชี้วัด</t>
  </si>
  <si>
    <t>(KPI)</t>
  </si>
  <si>
    <t>เพื่อเพิมพูนความรู้ให้กับประชาชนในด้านสาธารณสุขชุมชน</t>
  </si>
  <si>
    <t>ประชาชนได้รับความรู้ด้านสาธารณสุขชุมชนมากขึ้น</t>
  </si>
  <si>
    <t>เพื่อส่งเสริมให้ความรู้การมีเพศสัมพันธ์ก่อนอันควร</t>
  </si>
  <si>
    <t>นักเรียนในสถานศึกษา จำนวน ๕ โรงเรียน</t>
  </si>
  <si>
    <t>นักเรียนสามารถเรียนรู้วิธีการมีเพศสัมพันธ์ก่อนอันควร</t>
  </si>
  <si>
    <t>เพื่อจัดบริการสวัสดิการทางสังคมด้านผู้ป่วยเอดส์</t>
  </si>
  <si>
    <t>ผู้ป่วยเอดส์ภายในเขตตำบลกุดพิมานที่ได้รับการขึ้นทะเบียน</t>
  </si>
  <si>
    <t>ร้อยละของจำนวนผู้ป่วยเอดส์ที่ได้รับเบี้ยยังชีพ</t>
  </si>
  <si>
    <t>ผู้ป่วยเอดส์ได้รับเงินสงเคราะห์เบี้ยยังชีพ</t>
  </si>
  <si>
    <t>จำนวนผู้เข้าร่วมโครงการ</t>
  </si>
  <si>
    <t>ร้อยละของจำนวนผู้เข้ารับการอบรมที่มีความรู้เพิ่มขึ้น</t>
  </si>
  <si>
    <t>จำนวนศูนย์พัฒนาเด็กเล็กที่ได้รับการปรับปรุง</t>
  </si>
  <si>
    <t xml:space="preserve"> เพื่อลดปัญหาอุบัติเหตุทางถนนในช่วงเทศกาล</t>
  </si>
  <si>
    <t>จำนวนการเกิดอบัติเหตุทางถนนลดลง</t>
  </si>
  <si>
    <t>ช่วยลดปัญหาอุบัติเหตุทางถนนในช่วงเทศกาลได้เพิ่มขึ้น</t>
  </si>
  <si>
    <t>ประชาชนได้รู้จักการป้องกันและแก้ไขปัญหายาเสพติด</t>
  </si>
  <si>
    <t>เพื่อส่งเสริมให้ประชาชนในพื้นที่รู้เท่าทันภัยของยาเสพติด</t>
  </si>
  <si>
    <t xml:space="preserve"> สำนักงานปลัด</t>
  </si>
  <si>
    <t>งบประมาณและที่ผ่านมา</t>
  </si>
  <si>
    <t>หน่วยงานรับผิดชอบหลัก</t>
  </si>
  <si>
    <t>(ผลผลิตของโครงการ)</t>
  </si>
  <si>
    <t xml:space="preserve"> ข. ยุทธศาสตร์การพัฒนาขององค์กรปกครองส่วนท้องถิ่นในเขตจังหวัดนครราชสีมา ยุทธศาสตร์ที่ ๗ ยุทธศาสตร์ด้านการพัฒนาท่องเทียวศาสนา -  วัฒนธรรมประเพณี และกีฬา</t>
  </si>
  <si>
    <t>๓.  ยุทธศาสตร์การพัฒนาด้านสร้างสังคมให้มีคุณภาพชีวิตที่ดี</t>
  </si>
  <si>
    <t>ผลที่คาดว่า</t>
  </si>
  <si>
    <t>จะได้รับ</t>
  </si>
  <si>
    <t xml:space="preserve"> ก. ยุทธศาสตร์จังหวัดที่ ๒  ยกระดับสังคม ให้เป็นเมืองหน้าอยู่</t>
  </si>
  <si>
    <t xml:space="preserve"> ข. ยุทธศาสตร์การพัฒนาขององค์กรปกครองส่วนท้องถิ่นในเขตจังหวัดนครราชสีมา ยุทธศาสตร์ที่ ๒  ยุทธศาสตร์การพัฒนาด้านการศึกษา</t>
  </si>
  <si>
    <t xml:space="preserve">      ๓.๒  แผนงานการศึกษา</t>
  </si>
  <si>
    <t xml:space="preserve"> ข. ยุทธศาสตร์การพัฒนาขององค์กรปกครองส่วนท้องถิ่นในเขตจังหวัดนครราชสีมา ยุทธศาสตร์ที่ ๕  ยุทธศาสตร์ด้านการพัฒนาสาธารณสุข</t>
  </si>
  <si>
    <t>๓  ยุทธศาสตร์การพัฒนาด้านสร้างสังคมให้มีคุณภาพชีวิตที่ดี</t>
  </si>
  <si>
    <t xml:space="preserve">    ๓.๓  แผนงานสาธารณสุข</t>
  </si>
  <si>
    <t>สร้างหลักประกันด้านรายได้แก่ผู้สูงอายุ</t>
  </si>
  <si>
    <t>เพื่อจัดบริการสวัสดิการทางสังคมด้านผู้สูงอายุ</t>
  </si>
  <si>
    <t>ผู้สูงอายุภายในเขตตำบลกุดพิมานที่ได้รับการขึ้นทะเบียน</t>
  </si>
  <si>
    <t>สนับสนุนการเสริมสร้างสวัสดิการทางสังคมให้แก่ผู้พิการหรือทุพพลภาพ</t>
  </si>
  <si>
    <t>เพื่อจัดบริการสวัสดิการทางสังคมด้านผู้พิการหรือทุพพลภาพ</t>
  </si>
  <si>
    <t>ผู้พิการหรือทุพพลภาพภายในเขตตำบลกุดพิมานที่ได้รับการขึ้นทะเบียน</t>
  </si>
  <si>
    <t>ร้อยละของจำนวนผู้สูงอายุที่ได้รับเบี้ยยังชีพ</t>
  </si>
  <si>
    <t>ผู้สูงอายุได้รับเงินสงเคราะห์เบี้ยยังชีพ</t>
  </si>
  <si>
    <t>ร้อยละของจำนวนพิการหรือทุพพลภาพที่ได้รับเบี้ยยังชีพ</t>
  </si>
  <si>
    <t>พิการหรือทุพพลภาพได้รับเงินสงเคราะห์เบี้ยยังชีพ</t>
  </si>
  <si>
    <t xml:space="preserve"> ก. ยุทธศาสตร์จังหวัดที่ ๔ เพื่อเสริมสร้างความมั่นคงในการป้องกันและแก้ไขปัญหาภัยคุกคามและปกป้องสถาบันหลักของชาติ
การเสริมสร้างความมั่นคงทุกมิติเพื่อปกป้องสถาบันหลักของชาติ และความปลอดภัยในชีวิตและทรัพย์สินของประชาชน
 </t>
  </si>
  <si>
    <t xml:space="preserve"> ข. ยุทธศาสตร์การพัฒนาขององค์กรปกครองส่วนท้องถิ่นในเขตจังหวัดนครราชสีมา ยุทธศาสตร์ที่ ๙ ยุทธศาสตร์ด้านการรักษาความปลอดภัยในชีวิตและทรัพย์สิน</t>
  </si>
  <si>
    <t xml:space="preserve"> ข. ยุทธศาสตร์การพัฒนาขององค์กรปกครองส่วนท้องถิ่นในเขตจังหวัดนครราชสีมา ยุทธศาสตร์ที่ ๔  ยุทธศาสตร์ด้านการพัฒนาสังคม</t>
  </si>
  <si>
    <t xml:space="preserve">     ๓.๑  แผนงานรักษาความสงบภายใน</t>
  </si>
  <si>
    <t xml:space="preserve">เพื่อเทิดทูลพระเกียรติคุณของพระบาทสมเด็จพระเจ้าอยู่หัวฯ </t>
  </si>
  <si>
    <t>เพื่อเทิดทูลพระเกียรติคุณของสมเด็จพระนางเจ้าพระบรมราชินีนาถฯ</t>
  </si>
  <si>
    <t>เป็นการสืบสานวันสำคัญของชาติ</t>
  </si>
  <si>
    <t xml:space="preserve"> สืบสานประเพณี วัฒนธรรมอันดีของไทย</t>
  </si>
  <si>
    <t>เป็นการสืบสานวันสำคัญของจังหวัด</t>
  </si>
  <si>
    <t>เพื่อส่งเสริมฟื้นฟู วัฒนธรรม ประเพณีอันดีงามของท้องถิ่นให้คงอยู่และถ่ายทอดสู่อนุชนรุ่นหลัง</t>
  </si>
  <si>
    <t>เพื่อเป็นการส่งเสริมวัฒนธรรมประเพณีของชาติและสืบทอดพระพุทธศาสนา</t>
  </si>
  <si>
    <t xml:space="preserve"> เพื่อสงเสริมพัฒนาจิตใจผู้สูงอายุ</t>
  </si>
  <si>
    <t xml:space="preserve"> สงเสริมพัฒนาจิตใจผู้สูงอายุให้ดีขึ้น</t>
  </si>
  <si>
    <t>สำนักงานปลัด</t>
  </si>
  <si>
    <t xml:space="preserve"> เพื่อสร้างขวัญและกำลังใจให้กับอาสาสมัครป้องกันภัยฝ่ายพลเรือนอปพร</t>
  </si>
  <si>
    <t>เด็กและเยาวชน มีคุณภาพชีวิตที่ดี</t>
  </si>
  <si>
    <t>-</t>
  </si>
  <si>
    <t>อบรมกฎหมายน่ารู้เพื่อประชาชน</t>
  </si>
  <si>
    <t>เพื่อส่งเสริมให้ความรู้กฎหมายเบื้องต้นแก่ผู้ที่สนใจ</t>
  </si>
  <si>
    <t>ผู้ร่วมโครงการมีความรู้กฎหมายเบื้องต้นและสามารถนำความรู้ที่ได้ปรับไปใช้ในชีวิตประจำวัน</t>
  </si>
  <si>
    <t>เพื่อให้ความรู้การเสริมสร้างครอบครัวอบอุนเข้มแข็ง</t>
  </si>
  <si>
    <t>จัดทำทะเบียนปราชญ์ชาวบ้าน</t>
  </si>
  <si>
    <t>เพื่อสำรวจจัดทำทะเบียนปราชญ์ชาวบ้าน ในพื้นที่มีความรู้ในแต่ละด้าน</t>
  </si>
  <si>
    <t>ทะเบียนปราชญ์ชาวบ้านทูกด้านในพื้นที่</t>
  </si>
  <si>
    <t>รายชื่อปราชญ์ชาวบ้านในพื้นที่ทุกด้าน</t>
  </si>
  <si>
    <t xml:space="preserve">    ๓.๕  แผนงานสร้างความเข้มแข็งของชุมชน</t>
  </si>
  <si>
    <t xml:space="preserve">       ๓.๖  แผนงานการศาสนาวัฒนธรรมและนันทนาการ</t>
  </si>
  <si>
    <t>อบรมคุณธรรมจริยธรรม เด็กและเยาวชน</t>
  </si>
  <si>
    <t>เพื่ออบรมเพิ่มความรู้ให้แก่ เด็กและเยาวชนในพื้นที่</t>
  </si>
  <si>
    <t xml:space="preserve"> สามารถนำความรู้ที่ได้มาใช้ให้เกิดประโยชน์ในการใช้ชีวิตประจำวัน</t>
  </si>
  <si>
    <t xml:space="preserve"> เพื่อปรับปรุงศูนย์พัฒนาเด็กเล็กให้มีประสิทธภาพยิ่งขึ้น</t>
  </si>
  <si>
    <t>กองการศึกษาฯ</t>
  </si>
  <si>
    <t>ศูนย์พัฒนาเด็กเล็กในพื้นที่ อบต.กุดพิมาน</t>
  </si>
  <si>
    <t>เพื่อให้ศพด.ชุมชนมีวัสดุ อุปกรณ์  สื่อทางการศึกษาที่เพียงพอ  สำหรับการจัดการเรียนการสอน</t>
  </si>
  <si>
    <t xml:space="preserve"> จัดซื้อวัสดุ อุปกรณ์ สื่อการเรียนการสอนวัสดุการศึกษา และเครื่องเล่น  พัฒนาการเด็กให้ ศพด.อบต.กุดพิมาน</t>
  </si>
  <si>
    <t>จำนวนศูนย์พัฒนาเด็กเล็กที่ได้รับ</t>
  </si>
  <si>
    <t xml:space="preserve"> ศพด.มีวัสดุและสื่อการเรียนการสอนที่ช่วยส่งเสริมพัฒนาการเด็กเล็ก ให้มีพัฒนาการที่เหมาะสมตามวัย</t>
  </si>
  <si>
    <t xml:space="preserve"> ศูนย์พัฒนาเด็กมีประสิทธภาพยิ่งขึ้น</t>
  </si>
  <si>
    <t xml:space="preserve">  เพื่อให้เด็กก่อนวัยเรียนได้รับสารอาหาร และอาหารเสริมต่างที่ครบถ้วนเพียงพอ</t>
  </si>
  <si>
    <t>ร้อยละของนักเรียนที่ได้รับอาหารเสริม (นม)</t>
  </si>
  <si>
    <t>เด็กก่อนวัยเรียนได้รับสารอาหารและอาหารเสริมที่ครบถ้วนทุกคน</t>
  </si>
  <si>
    <t xml:space="preserve"> จำนวนเด็ก x จำนวนงบประมาณ x จำนวนวัน ( งบต่อคน ๗.๓๗ บาท/วัน จำนวน  ๒๖๐ วัน)</t>
  </si>
  <si>
    <t>ร้อยละของนักเรียนที่ได้รับอาหารกลางวัน</t>
  </si>
  <si>
    <t>เด็กก่อนวัยเรียนได้รับสารอาหารต่างๆที่ครบถ้วนตามหลักโภชนาการทุกคน</t>
  </si>
  <si>
    <t xml:space="preserve"> - จำนวนเด็ก x จำนวนงบประมาณ x  จำนวนวัน (งบต่อคน ๒๐ บาท/วัน จำนวน  ๒๔๕ วัน)</t>
  </si>
  <si>
    <t xml:space="preserve"> เพื่อให้เด็กก่อนวัยเรียนได้รับสารอาหารครบ ๕ หมู่</t>
  </si>
  <si>
    <t>ส่งเสริมพัฒนาศักยภาพของเด็กอนุบาลศูนย์พัฒนาเด็กเล็ก</t>
  </si>
  <si>
    <t xml:space="preserve">  เพื่อให้เด็กเล็กได้รับประสบการณ์แปลกใหม่ผู้ปกครอง สามารถรับทราบความก้าว</t>
  </si>
  <si>
    <t>เด็กในศพด.ได้เรียน ได้ประสบกราณ์ แปลกใหม่  ปีละ ๑ ครั้ง</t>
  </si>
  <si>
    <t>ประสบการณ์ใหม่ๆช่วยในการส่งเสริมพัฒนาการด้านต่างๆ ของเด็กเล็ก</t>
  </si>
  <si>
    <t xml:space="preserve">  เพื่อให้เด็กวัยเรียนได้รับสารอาหารที่เพิ่มขึ้นมีสุขภาวะการจริญเติบโตตามวัย</t>
  </si>
  <si>
    <t>ร้อยละของนักเรียนที่ได้รับ</t>
  </si>
  <si>
    <t xml:space="preserve"> เด็กวัยเรียนได้รับสารอาหารที่เพิ่มขึ้น  สมดุลกับสุขภาวะการเจริญเติบโต</t>
  </si>
  <si>
    <t>เด็กนักเรียนในระดับอนุบาล – ป. ๖ ได้รับอาหารเสริมตามจำนวนที่รัฐจัดสรรให้ จำนวน ๗.๓๗ บาท/คน/วัน รวม ๒๖๐ วัน</t>
  </si>
  <si>
    <t xml:space="preserve"> เพื่อส่งเสริมอนุรักษ์วัฒนธรรมประเพณีและภูมิปัญญาท้องถิ่น</t>
  </si>
  <si>
    <t xml:space="preserve"> กองการศึกษาฯ</t>
  </si>
  <si>
    <t>กองสาธารณสุขฯ</t>
  </si>
  <si>
    <t>เสริมสร้างครอบครัวอบอุ่นเข้มแข็ง</t>
  </si>
  <si>
    <t>ส่งเสริมการให้ความรู้สภาเด็กและเยาวชน</t>
  </si>
  <si>
    <t>เพื่อให้เด็กและเยาวชน ได้มีความรู้ความเข้าใจเพิ่มขึ้น</t>
  </si>
  <si>
    <t>เด็กและเยาวชน ได้มีความรู้ความเข้าใจเพิ่มขึ้น</t>
  </si>
  <si>
    <t>อบรมพิธีกรทางศาสนาและการจัดรูปแบบทางรัฐพิธี</t>
  </si>
  <si>
    <t>เพื่อเพิ่มความรู้เกี่ยวกับพิธีกรทางศาสนาและการจัดรูปแบบทางรัฐพิธีให้ผู้นำชุมชน</t>
  </si>
  <si>
    <t xml:space="preserve"> ผู้นำชุมชนมี ความรู้เกี่ยวกับพิธีกรทางศาสนาและการจัดรูปแบบทางรัฐพิธี เพิ่มขึ้น</t>
  </si>
  <si>
    <t>เพื่อสุขภาพที่ดีของประชาชน</t>
  </si>
  <si>
    <t>เด็ก เยาวชนและประชาชนทั้ง ๑๕ หมู่บ้าน ได้ร่วมกิจกรรมการออกกำลังกาย</t>
  </si>
  <si>
    <t>เด็ก เยาวชนและประชาชนได้ร่วมกิจกรรมการออกกำลังกาย</t>
  </si>
  <si>
    <t xml:space="preserve">เพื่อให้ อปพร.สามารถใช้วิทยุสือสารได้อย่างทุกต้องและเหมาะสม </t>
  </si>
  <si>
    <t>อปพร. ๕๐ คน</t>
  </si>
  <si>
    <t xml:space="preserve"> ผู้เข้าร่วมโครงการได้รับประโยชน์และสามารถนำไปปฎิบัติใช้จริง</t>
  </si>
  <si>
    <t>เพื่อให้เด็กและเยาวชนมีสถานที่ออกกำลังกายเล่นกีฬาในหมู่บ้าน</t>
  </si>
  <si>
    <t>จำนวนหมู่บ้านที่ได้รับการก่อสร้างลานกีฬา</t>
  </si>
  <si>
    <t>เด็ก เยาวชนและประชาชนในหมู่บ้าน/ตำบล มีสถานออกกำลังกายและเล่นกีฬา</t>
  </si>
  <si>
    <t>เพื่อการควบคุมไข้เลือดออกแก่ประชาชน</t>
  </si>
  <si>
    <t>หมู่ที่ ๑ - ๑๕</t>
  </si>
  <si>
    <t>จำนวนผู้เป็นโรคไข้เลือดออกลดลงจากปีที่แล้ว</t>
  </si>
  <si>
    <t>ประชาชนไม่เกิดโรคไข้เลือดออกในหมู่บ้าน/ชุมชน</t>
  </si>
  <si>
    <t xml:space="preserve">    ๓.๗  แผนงานงบกลาง</t>
  </si>
  <si>
    <t>ก่อสร้างลานกีฬาประจำหมู่บ้าน หมู่ที่ ๑ - หมูที่ ๑๕</t>
  </si>
  <si>
    <t>เพื่อให้มีไฟฟ้าในสถานที่การออกกำลังภายในหมู่บ้าน</t>
  </si>
  <si>
    <t>ประชาชนมีความสะดวกในการดำเนินกิจกรรมต่างๆ</t>
  </si>
  <si>
    <t>จัดงานวันอาสาสมัครป้องกันภัยฝ่ายพลเรือน (อปพร) กุดพิมาน</t>
  </si>
  <si>
    <t>รณรงค์ใช้รถใช้ถนนอย่างปลอดภัยในช่วงเทศกาลปีใหม่และสงกรานต์</t>
  </si>
  <si>
    <t>ฝึกอบรมเพิ่มศักยภาพอาสาสมัครป้องกันภัยฝ่ายพลเรือนตำบลกุดพิมาน</t>
  </si>
  <si>
    <t>ซ้อมแผนการป้องกันสาธารณะภัย</t>
  </si>
  <si>
    <t>อบรมให้ความรู้เรื่องการใช้วัสดุ, อุปกรณ์ กู้ชีพ กู้ภัย</t>
  </si>
  <si>
    <t>สร้างจิตสำนึกให้กับประชาชนเกี่ยวกับสาธารณภัย</t>
  </si>
  <si>
    <t>ให้ความรู้เด็กในโรงเรียนเกี่ยวกับสาธารณภัยทั่วไป</t>
  </si>
  <si>
    <t>ขับขี่ปลอดภัยและให้ความรู้เรื่องความปลอดภัยในการใช้รถใช้ถนน</t>
  </si>
  <si>
    <t>รณรงค์ป้องกันไฟป่า และเผาหญ้าในแปลงนา</t>
  </si>
  <si>
    <t>ป้องกันและแก้ไขปัญหายาเสพติด อบต.กุดพิมาน</t>
  </si>
  <si>
    <t>ฝึกอบรมวิทยุสื่อสารเบื้องต้น</t>
  </si>
  <si>
    <t>จัดซื้อ สื่อการเรียนการสอนวัสดุการศึกษา และเครื่องเล่นพัฒนาการเด็กศพด.อบตกุดพิมาน</t>
  </si>
  <si>
    <t>จัดซื้ออาหารอาหารเสริม(นม) สำหรับศูนย์พัฒนาเด็กเล็ก ตำบลกุดพิมาน</t>
  </si>
  <si>
    <t>อาหารกลางวันสำหรับศูนย์พัฒนาเด็กเล็ก</t>
  </si>
  <si>
    <t>จัดซื้ออาหารอาหารเสริม (นม) สำหรับโรงเรียนในพื้นที่ ๕ โรงเรียน</t>
  </si>
  <si>
    <t>อบรมพัฒนาศักยภาพผู้นำเครือข่ายด้านอนามัยชุมชน</t>
  </si>
  <si>
    <t>ให้ความรู้เรื่องเพศศึกษา แก่ เด็กเยาวชน</t>
  </si>
  <si>
    <t>ป้องกันควบคุมโรคไข้เลือดออก</t>
  </si>
  <si>
    <t>อบรมสงเสริมพัฒนาจิตใจผู้สูงอายุ</t>
  </si>
  <si>
    <t>จัดงานส่งเสริมพระพุทธศาสนาเนื่องในวันอาสาฬหบูชาและวันเข้าพรรษา</t>
  </si>
  <si>
    <t>จัดงานสืบสานประเพณีลอยกระทง</t>
  </si>
  <si>
    <t>การจัดการแข่งขันกีฬาหรือการส่งนักกีฬาเข้าร่วมการแข่งขันกีฬา</t>
  </si>
  <si>
    <t xml:space="preserve">  เพื่อสุขภาพที่ดีของประชาชน และเจ้าหน้าที่ของหน่วยรัฐ</t>
  </si>
  <si>
    <t>ปีละ ๓ ครั้ง</t>
  </si>
  <si>
    <t xml:space="preserve">จัดงานเฉลิมพระเกียรติพระบาทสมเด็จพระเจ้าอยู่หัวฯ </t>
  </si>
  <si>
    <t>จัดงานเฉลิมพระเกียรติสมเด็จพระนางเจ้าพระบรมราชินีนาถฯ</t>
  </si>
  <si>
    <t xml:space="preserve">จัดงานพิธีบวงสรวงสมโภชพระบรมสารีริกธาตุ  </t>
  </si>
  <si>
    <t>ส่งเสริมการออกกำลังกาย</t>
  </si>
  <si>
    <t>ปีละ ๑ สนาม</t>
  </si>
  <si>
    <t>ติดตั้งไฟฟ้าสองสว่างลานกีฬาประจำหมู่บ้าน</t>
  </si>
  <si>
    <t>จำนวนสนามที่ติดตั้งไฟฟ้าส่องสว่าง</t>
  </si>
  <si>
    <t>อาหารกลางวันสำหรับโรงเรียนในพื้นที่ ๕ โรงเรียน</t>
  </si>
  <si>
    <t xml:space="preserve">เพื่อให้เด็กวัยเรียนได้รับสารอาหารที่เพิ่มขึ้น มีสุขภาวะการเจริญเติบโต
</t>
  </si>
  <si>
    <t xml:space="preserve"> โรงเรียนในพื้นที่ ๕ โรงเรียน</t>
  </si>
  <si>
    <t>เด็กมีพัฒนาการทางด้านร่างกายและสมองที่ดีขึ้น</t>
  </si>
  <si>
    <t>อุดหนุนอาสาสมัครสาธารณสุขประจำหมู่บ้าน</t>
  </si>
  <si>
    <t>เพื่อสนับสนุนกิจกรรมการพัฒนาศักยภาพของสาธารณสุข หมู่บ้าน</t>
  </si>
  <si>
    <t>จำนวนงบประมาณที่ได้รับการสนับสนุน</t>
  </si>
  <si>
    <t>กลุ่มอาสาสมัครสาธารณสุขมีการพัฒนาศักยภาพเพิ่มมากขึ้น</t>
  </si>
  <si>
    <t>โครงการสัตว์ปลอดโรค คนปลอดภัย จากโรคพิษสุนัขบ้า ตามพระปณิธาน ศ.ดร.สมเด็จพระเจ้าลูกเธอ เจ้าฟ้าจุฬาภรณวลัยลักษณ์ อัครราชกุมารี</t>
  </si>
  <si>
    <t>เพื่อขับเคลื่อนโครงการสัตว์ปลอดโรค คนปลอดภัย จากโรคพิษสุนัขบ้า ตามพระปณิธาน ศ.ดร.สมเด็จพระเจ้าลูกเธอ เจ้าฟ้าจุฬาภรณวลัยลักษณ์ อัครราชกุมารี</t>
  </si>
  <si>
    <t>สุนัขและแมวในพื้นที่ตำบลกุดพิมานได้รับการควบคุมและป้องกันโรถพิษสุนัขบ้า</t>
  </si>
  <si>
    <t>สุนัขและแมวในพื้นที่ตำบลกุดพิมานได้รับการควบคุมและป้องกันโรคพิษสุนัขบ้าร้อยละ ๑๐๐ ของข้อมูลจำนวนสุนัข/แมวของตำบล</t>
  </si>
  <si>
    <t>ในพื้นที่ตำบลกุดพิมานปลอดจากโรคพิษสุนัขบ้า</t>
  </si>
  <si>
    <t>โครงการอาสาสมัครท้องถิ่นรักษ์โลก (อถล.)</t>
  </si>
  <si>
    <t>เพื่อการรวมพลังทำความดีทดแทนคุณแผ่นดิน และเป็นเครือข่ายจิตอาสาในการอุทิศตนดูแลรักษาสิ่งแวดล้อมในท้องถิ่น โดยการขับเคลื่อนเรื่องการบริหารจัดการขยะมูลฝอยพร้อมกันทั่วประเทศ</t>
  </si>
  <si>
    <t>๑๕  หมู่บ้าน</t>
  </si>
  <si>
    <t>จำนวน หมู่บ้านที่เข้าร่วมโครงการ</t>
  </si>
  <si>
    <t>การขับเคลื่อนเรื่องการบริหารจัดการขยะมูลฝอย พื้นที่ตำบลกุดพิมาน</t>
  </si>
  <si>
    <t>อุดหนุนงบประมาณสำหรับการดำเนินงานตามแนวทางโครงการพระราชดำริด้านสาธารณสุข (หมู่ที่ ๑ - ๑๕ หมู่บ้านละ ๒๐,๐๐๐ บาท ดำเนินกิจกรรมโครงการหมู่ละ ๓ โครงการ)</t>
  </si>
  <si>
    <t>เพื่อให้แต่ละหมู่บ้านมีงบประมาณได้ดำเนินงานตามแนวทางโครงการพระราชดำริด้านสาธารณสุข หมู่ละ ๓ โครงการ</t>
  </si>
  <si>
    <t>๑๕ หมู่บ้าน ดำเนินโครงการพระราชดำริด้านสาธารณสุข หมู่ละ ๓ โครงการ</t>
  </si>
  <si>
    <t>หมู่บ้านแต่ละหมู่ได้รับเงินอุดหนุน หมู่ละ ๒๐,๐๐๐ บาท</t>
  </si>
  <si>
    <t>หมู่บ้านมีงบประมาณได้ดำเนินงานตามโครงการพระราชดำริด้านสาธารณสุข หมู่ละ ๓ โครงการ</t>
  </si>
  <si>
    <t>ศูนย์พัฒนาเด็กเล็ก ทั้ง ๕ ในเขต อบต.กุดพิมาน</t>
  </si>
  <si>
    <t xml:space="preserve"> -</t>
  </si>
  <si>
    <t>จำนวนศูนย์พัฒนาเด็กเล็ก</t>
  </si>
  <si>
    <t>จัดซื้อหนังสือเรียนสำหรับเด็กในศูนย์พัฒนาเด็กเล็ก</t>
  </si>
  <si>
    <t>เพื่อให้เด็กในศูนย์พัฒนาเด็กเล็กได้รับหนังสือเรียนอย่างครบถ้วน</t>
  </si>
  <si>
    <t>จัดซื้อหนังสือเรียนให้เด็กในศูนย์พัฒนาเด็กเล็กทั้ง ๕ แห่งในเขต อบต.กุดพิมาน</t>
  </si>
  <si>
    <t>เด็กในศูนย์พัฒนาเด็กเล็กได้รับหนังสือเรียนอย่างครบถ้วน</t>
  </si>
  <si>
    <t>จัดซื้ออุปกรณ์การเรียนสำหรับเด็กในศูนย์พัฒนาเด็กเล็ก</t>
  </si>
  <si>
    <t>เพื่อให้เด็กในศูนย์พัฒนาเด็กเล็กได้รับอุปกรณ์การเรียนอย่างครบถ้วน</t>
  </si>
  <si>
    <t>จัดซื้ออุปกรณ์การเรียนให้เด็กในศูนย์พัฒนาเด็กเล็กทั้ง ๕ แห่งในเขต อบต.กุดพิมาน</t>
  </si>
  <si>
    <t>เด็กในศูนย์พัฒนาเด็กเล็กได้รับอุปกรณ์เรียนอย่างครบถ้วน</t>
  </si>
  <si>
    <t>จัดซื้อเครื่องแบบนักเรียนสำหรับเด็กในศูนย์พัฒนาเด็กเล็ก</t>
  </si>
  <si>
    <t>เพื่อให้เด็กในศูนย์พัฒนาเด็กเล็กได้รับเครื่องแบบนักเรียนอย่างครบถ้วน</t>
  </si>
  <si>
    <t>จัดซื้อเครื่องแบบนักเรียนให้เด็กในศูนย์พัฒนาเด็กเล็กทั้ง ๕ แห่งในเขต อบต.กุดพิมาน</t>
  </si>
  <si>
    <t>เด็กในศูนย์พัฒนาเด็กเล็กได้รับเครื่องแบบนักเรียนอย่างครบถ้วน</t>
  </si>
  <si>
    <t>กิจกรรมพัฒนาผู้เรียน</t>
  </si>
  <si>
    <t>เพื่อให้กิจกรรมดำเนินไปได้อย่างเรียบร้อย</t>
  </si>
  <si>
    <t>เด็กในศูนย์พัฒนาเด็กที่เข้าร่วมกิจกรรมพัฒนาผู้เรียน</t>
  </si>
  <si>
    <t>วันงดสูบบุหรี่โลก (World No Tobacco)</t>
  </si>
  <si>
    <t>เพื่อรณรงค์ให้ประชาชนในพื้นที่ ลด ละ เลิก งดสูบบุหรี่</t>
  </si>
  <si>
    <t>จำนวนครั้ง</t>
  </si>
  <si>
    <t>ประชาชนในพื้นที่ลด ละ เลิก งดสูบบุหรี่ และรู้จักพิษภัย อันตราย โทษของการสูบบุหรี่</t>
  </si>
  <si>
    <t>ฝึกอบรมอาสาสมัครป้องกันภัยฝ่ายพลเรือนตำบลกุดพิมาน</t>
  </si>
  <si>
    <t>จำนวน ๒ รุ่น</t>
  </si>
  <si>
    <t>จัดงานปลาเผาสะเดาหวาน</t>
  </si>
  <si>
    <t>จัดงานวันฉลองชัยชนะท้าวสุรนารี</t>
  </si>
  <si>
    <t>ปีละ  ๑  สนาม</t>
  </si>
  <si>
    <t>๒๕๖๑</t>
  </si>
  <si>
    <t>๒๕๖๒</t>
  </si>
  <si>
    <t>๒๕๖๓</t>
  </si>
  <si>
    <t>๒๕๖๔</t>
  </si>
  <si>
    <t>๒๕๖๕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</si>
</sst>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t0.0"/>
    <numFmt numFmtId="188" formatCode="_-* #,##0_-;\-* #,##0_-;_-* &quot;-&quot;??_-;_-@_-"/>
  </numFmts>
  <fonts count="8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sz val="10"/>
      <name val="Arial"/>
      <family val="2"/>
    </font>
    <font>
      <sz val="16"/>
      <name val="TH SarabunPSK"/>
      <family val="2"/>
    </font>
    <font>
      <sz val="14"/>
      <name val="TH SarabunPSK"/>
      <family val="2"/>
    </font>
    <font>
      <sz val="10"/>
      <name val="Arial"/>
      <family val="2"/>
    </font>
    <font>
      <sz val="11"/>
      <color theme="1"/>
      <name val="Tahoma"/>
      <family val="2"/>
      <charset val="222"/>
      <scheme val="minor"/>
    </font>
    <font>
      <b/>
      <sz val="16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2" fillId="0" borderId="0"/>
    <xf numFmtId="0" fontId="5" fillId="0" borderId="0"/>
    <xf numFmtId="0" fontId="5" fillId="0" borderId="0"/>
    <xf numFmtId="43" fontId="6" fillId="0" borderId="0" applyFont="0" applyFill="0" applyBorder="0" applyAlignment="0" applyProtection="0"/>
  </cellStyleXfs>
  <cellXfs count="97">
    <xf numFmtId="0" fontId="0" fillId="0" borderId="0" xfId="0"/>
    <xf numFmtId="61" fontId="1" fillId="0" borderId="0" xfId="0" applyNumberFormat="1" applyFont="1"/>
    <xf numFmtId="61" fontId="1" fillId="0" borderId="1" xfId="0" applyNumberFormat="1" applyFont="1" applyBorder="1" applyAlignment="1">
      <alignment horizontal="center" vertical="top"/>
    </xf>
    <xf numFmtId="61" fontId="1" fillId="0" borderId="1" xfId="0" applyNumberFormat="1" applyFont="1" applyBorder="1" applyAlignment="1">
      <alignment vertical="top"/>
    </xf>
    <xf numFmtId="61" fontId="1" fillId="0" borderId="1" xfId="0" applyNumberFormat="1" applyFont="1" applyFill="1" applyBorder="1" applyAlignment="1">
      <alignment horizontal="center" vertical="top" wrapText="1" readingOrder="1"/>
    </xf>
    <xf numFmtId="61" fontId="1" fillId="0" borderId="1" xfId="0" applyNumberFormat="1" applyFont="1" applyBorder="1" applyAlignment="1">
      <alignment horizontal="left" vertical="top" wrapText="1"/>
    </xf>
    <xf numFmtId="61" fontId="1" fillId="0" borderId="1" xfId="0" applyNumberFormat="1" applyFont="1" applyBorder="1" applyAlignment="1">
      <alignment vertical="top" wrapText="1"/>
    </xf>
    <xf numFmtId="61" fontId="1" fillId="0" borderId="0" xfId="0" applyNumberFormat="1" applyFont="1" applyAlignment="1">
      <alignment vertical="top"/>
    </xf>
    <xf numFmtId="61" fontId="1" fillId="0" borderId="0" xfId="0" applyNumberFormat="1" applyFont="1" applyAlignment="1">
      <alignment vertical="top" wrapText="1"/>
    </xf>
    <xf numFmtId="61" fontId="1" fillId="0" borderId="0" xfId="0" applyNumberFormat="1" applyFont="1" applyAlignment="1">
      <alignment horizontal="center" vertical="top"/>
    </xf>
    <xf numFmtId="61" fontId="1" fillId="0" borderId="1" xfId="0" quotePrefix="1" applyNumberFormat="1" applyFont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 readingOrder="1"/>
    </xf>
    <xf numFmtId="0" fontId="3" fillId="2" borderId="0" xfId="0" applyFont="1" applyFill="1"/>
    <xf numFmtId="0" fontId="4" fillId="2" borderId="1" xfId="0" applyFont="1" applyFill="1" applyBorder="1" applyAlignment="1">
      <alignment horizontal="center" vertical="top"/>
    </xf>
    <xf numFmtId="61" fontId="3" fillId="2" borderId="1" xfId="0" applyNumberFormat="1" applyFont="1" applyFill="1" applyBorder="1" applyAlignment="1">
      <alignment horizontal="center" vertical="top"/>
    </xf>
    <xf numFmtId="0" fontId="3" fillId="2" borderId="1" xfId="0" applyFont="1" applyFill="1" applyBorder="1" applyAlignment="1">
      <alignment vertical="top"/>
    </xf>
    <xf numFmtId="61" fontId="1" fillId="0" borderId="0" xfId="0" applyNumberFormat="1" applyFont="1" applyAlignment="1">
      <alignment horizontal="left" vertical="top" wrapText="1"/>
    </xf>
    <xf numFmtId="61" fontId="1" fillId="0" borderId="1" xfId="4" applyNumberFormat="1" applyFont="1" applyFill="1" applyBorder="1" applyAlignment="1">
      <alignment horizontal="center" vertical="top" wrapText="1" readingOrder="1"/>
    </xf>
    <xf numFmtId="0" fontId="1" fillId="0" borderId="1" xfId="0" applyFont="1" applyBorder="1" applyAlignment="1">
      <alignment vertical="top" wrapText="1"/>
    </xf>
    <xf numFmtId="61" fontId="1" fillId="0" borderId="1" xfId="0" applyNumberFormat="1" applyFont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61" fontId="3" fillId="2" borderId="1" xfId="0" applyNumberFormat="1" applyFont="1" applyFill="1" applyBorder="1" applyAlignment="1">
      <alignment horizontal="center" vertical="top" wrapText="1"/>
    </xf>
    <xf numFmtId="61" fontId="1" fillId="0" borderId="0" xfId="0" applyNumberFormat="1" applyFont="1" applyBorder="1" applyAlignment="1">
      <alignment horizontal="center" vertical="top"/>
    </xf>
    <xf numFmtId="61" fontId="1" fillId="0" borderId="0" xfId="0" applyNumberFormat="1" applyFont="1" applyBorder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 readingOrder="1"/>
    </xf>
    <xf numFmtId="0" fontId="1" fillId="0" borderId="0" xfId="0" applyFont="1" applyBorder="1" applyAlignment="1">
      <alignment vertical="top" wrapText="1"/>
    </xf>
    <xf numFmtId="61" fontId="1" fillId="0" borderId="0" xfId="4" applyNumberFormat="1" applyFont="1" applyFill="1" applyBorder="1" applyAlignment="1">
      <alignment horizontal="center" vertical="top" wrapText="1" readingOrder="1"/>
    </xf>
    <xf numFmtId="61" fontId="1" fillId="0" borderId="0" xfId="0" applyNumberFormat="1" applyFont="1" applyBorder="1" applyAlignment="1">
      <alignment horizontal="left" vertical="top" wrapText="1"/>
    </xf>
    <xf numFmtId="61" fontId="3" fillId="2" borderId="0" xfId="0" applyNumberFormat="1" applyFont="1" applyFill="1" applyBorder="1" applyAlignment="1">
      <alignment horizontal="center" vertical="top" wrapText="1"/>
    </xf>
    <xf numFmtId="61" fontId="3" fillId="2" borderId="4" xfId="1" applyNumberFormat="1" applyFont="1" applyFill="1" applyBorder="1" applyAlignment="1">
      <alignment horizontal="center" vertical="top"/>
    </xf>
    <xf numFmtId="61" fontId="3" fillId="2" borderId="4" xfId="1" applyNumberFormat="1" applyFont="1" applyFill="1" applyBorder="1" applyAlignment="1">
      <alignment horizontal="center" vertical="top"/>
    </xf>
    <xf numFmtId="61" fontId="7" fillId="2" borderId="2" xfId="1" applyNumberFormat="1" applyFont="1" applyFill="1" applyBorder="1" applyAlignment="1">
      <alignment horizontal="center" vertical="center" wrapText="1"/>
    </xf>
    <xf numFmtId="61" fontId="7" fillId="2" borderId="2" xfId="1" applyNumberFormat="1" applyFont="1" applyFill="1" applyBorder="1" applyAlignment="1">
      <alignment horizontal="center" vertical="top"/>
    </xf>
    <xf numFmtId="61" fontId="7" fillId="2" borderId="2" xfId="1" applyNumberFormat="1" applyFont="1" applyFill="1" applyBorder="1" applyAlignment="1">
      <alignment horizontal="center" vertical="top" wrapText="1"/>
    </xf>
    <xf numFmtId="61" fontId="4" fillId="2" borderId="10" xfId="1" applyNumberFormat="1" applyFont="1" applyFill="1" applyBorder="1" applyAlignment="1">
      <alignment horizontal="center" vertical="center" wrapText="1"/>
    </xf>
    <xf numFmtId="59" fontId="7" fillId="2" borderId="2" xfId="4" applyNumberFormat="1" applyFont="1" applyFill="1" applyBorder="1" applyAlignment="1">
      <alignment horizontal="center" vertical="top"/>
    </xf>
    <xf numFmtId="61" fontId="7" fillId="2" borderId="5" xfId="4" applyNumberFormat="1" applyFont="1" applyFill="1" applyBorder="1" applyAlignment="1">
      <alignment horizontal="center" vertical="top"/>
    </xf>
    <xf numFmtId="61" fontId="7" fillId="2" borderId="3" xfId="1" applyNumberFormat="1" applyFont="1" applyFill="1" applyBorder="1" applyAlignment="1">
      <alignment horizontal="center" vertical="top" wrapText="1"/>
    </xf>
    <xf numFmtId="61" fontId="3" fillId="2" borderId="4" xfId="1" applyNumberFormat="1" applyFont="1" applyFill="1" applyBorder="1" applyAlignment="1">
      <alignment vertical="center" wrapText="1"/>
    </xf>
    <xf numFmtId="61" fontId="7" fillId="2" borderId="4" xfId="1" applyNumberFormat="1" applyFont="1" applyFill="1" applyBorder="1" applyAlignment="1">
      <alignment vertical="top" wrapText="1"/>
    </xf>
    <xf numFmtId="61" fontId="3" fillId="2" borderId="0" xfId="1" applyNumberFormat="1" applyFont="1" applyFill="1" applyBorder="1" applyAlignment="1">
      <alignment horizontal="center" vertical="top"/>
    </xf>
    <xf numFmtId="61" fontId="3" fillId="2" borderId="0" xfId="1" applyNumberFormat="1" applyFont="1" applyFill="1" applyBorder="1" applyAlignment="1">
      <alignment horizontal="center" vertical="top" wrapText="1"/>
    </xf>
    <xf numFmtId="61" fontId="4" fillId="2" borderId="0" xfId="1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top" wrapText="1"/>
    </xf>
    <xf numFmtId="61" fontId="1" fillId="0" borderId="0" xfId="0" applyNumberFormat="1" applyFont="1" applyAlignment="1">
      <alignment horizontal="left" vertical="top" wrapText="1"/>
    </xf>
    <xf numFmtId="61" fontId="3" fillId="0" borderId="1" xfId="0" applyNumberFormat="1" applyFont="1" applyFill="1" applyBorder="1" applyAlignment="1">
      <alignment horizontal="center" vertical="top" wrapText="1" readingOrder="1"/>
    </xf>
    <xf numFmtId="61" fontId="1" fillId="0" borderId="0" xfId="0" applyNumberFormat="1" applyFont="1" applyBorder="1" applyAlignment="1">
      <alignment horizontal="center" vertical="top" wrapText="1"/>
    </xf>
    <xf numFmtId="61" fontId="1" fillId="0" borderId="0" xfId="0" applyNumberFormat="1" applyFont="1" applyAlignment="1">
      <alignment horizontal="left" vertical="top" wrapText="1"/>
    </xf>
    <xf numFmtId="0" fontId="1" fillId="0" borderId="1" xfId="0" applyFont="1" applyBorder="1" applyAlignment="1">
      <alignment vertical="top"/>
    </xf>
    <xf numFmtId="188" fontId="1" fillId="0" borderId="1" xfId="4" applyNumberFormat="1" applyFont="1" applyBorder="1" applyAlignment="1">
      <alignment vertical="top" wrapText="1"/>
    </xf>
    <xf numFmtId="3" fontId="1" fillId="0" borderId="1" xfId="0" applyNumberFormat="1" applyFont="1" applyBorder="1" applyAlignment="1">
      <alignment vertical="top" wrapText="1"/>
    </xf>
    <xf numFmtId="61" fontId="1" fillId="0" borderId="1" xfId="4" applyNumberFormat="1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justify" vertical="top" wrapText="1"/>
    </xf>
    <xf numFmtId="3" fontId="1" fillId="0" borderId="1" xfId="0" applyNumberFormat="1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61" fontId="7" fillId="2" borderId="2" xfId="1" applyNumberFormat="1" applyFont="1" applyFill="1" applyBorder="1" applyAlignment="1">
      <alignment horizontal="center" vertical="top" wrapText="1"/>
    </xf>
    <xf numFmtId="61" fontId="7" fillId="2" borderId="3" xfId="1" applyNumberFormat="1" applyFont="1" applyFill="1" applyBorder="1" applyAlignment="1">
      <alignment horizontal="center" vertical="top" wrapText="1"/>
    </xf>
    <xf numFmtId="61" fontId="7" fillId="2" borderId="2" xfId="1" applyNumberFormat="1" applyFont="1" applyFill="1" applyBorder="1" applyAlignment="1">
      <alignment horizontal="center" vertical="top"/>
    </xf>
    <xf numFmtId="61" fontId="1" fillId="0" borderId="0" xfId="0" applyNumberFormat="1" applyFont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61" fontId="7" fillId="2" borderId="2" xfId="1" applyNumberFormat="1" applyFont="1" applyFill="1" applyBorder="1" applyAlignment="1">
      <alignment horizontal="center" vertical="top"/>
    </xf>
    <xf numFmtId="61" fontId="7" fillId="2" borderId="2" xfId="1" applyNumberFormat="1" applyFont="1" applyFill="1" applyBorder="1" applyAlignment="1">
      <alignment horizontal="center" vertical="top" wrapText="1"/>
    </xf>
    <xf numFmtId="61" fontId="7" fillId="2" borderId="3" xfId="1" applyNumberFormat="1" applyFont="1" applyFill="1" applyBorder="1" applyAlignment="1">
      <alignment horizontal="center" vertical="top" wrapText="1"/>
    </xf>
    <xf numFmtId="61" fontId="1" fillId="0" borderId="1" xfId="0" quotePrefix="1" applyNumberFormat="1" applyFont="1" applyBorder="1" applyAlignment="1">
      <alignment horizontal="center" vertical="top" wrapText="1"/>
    </xf>
    <xf numFmtId="61" fontId="3" fillId="2" borderId="1" xfId="0" quotePrefix="1" applyNumberFormat="1" applyFont="1" applyFill="1" applyBorder="1" applyAlignment="1">
      <alignment horizontal="center" vertical="top"/>
    </xf>
    <xf numFmtId="61" fontId="1" fillId="0" borderId="1" xfId="0" quotePrefix="1" applyNumberFormat="1" applyFont="1" applyFill="1" applyBorder="1" applyAlignment="1">
      <alignment horizontal="center" vertical="top" wrapText="1" readingOrder="1"/>
    </xf>
    <xf numFmtId="61" fontId="1" fillId="0" borderId="1" xfId="4" quotePrefix="1" applyNumberFormat="1" applyFont="1" applyFill="1" applyBorder="1" applyAlignment="1">
      <alignment horizontal="center" vertical="top" wrapText="1" readingOrder="1"/>
    </xf>
    <xf numFmtId="59" fontId="3" fillId="2" borderId="1" xfId="0" applyNumberFormat="1" applyFont="1" applyFill="1" applyBorder="1" applyAlignment="1">
      <alignment horizontal="center" vertical="top" wrapText="1"/>
    </xf>
    <xf numFmtId="61" fontId="1" fillId="0" borderId="2" xfId="4" applyNumberFormat="1" applyFont="1" applyBorder="1" applyAlignment="1">
      <alignment horizontal="center" vertical="top"/>
    </xf>
    <xf numFmtId="61" fontId="1" fillId="0" borderId="1" xfId="4" applyNumberFormat="1" applyFont="1" applyBorder="1" applyAlignment="1">
      <alignment horizontal="center" vertical="top"/>
    </xf>
    <xf numFmtId="61" fontId="3" fillId="0" borderId="1" xfId="0" quotePrefix="1" applyNumberFormat="1" applyFont="1" applyFill="1" applyBorder="1" applyAlignment="1">
      <alignment horizontal="center" vertical="top" wrapText="1" readingOrder="1"/>
    </xf>
    <xf numFmtId="61" fontId="1" fillId="0" borderId="1" xfId="0" quotePrefix="1" applyNumberFormat="1" applyFont="1" applyBorder="1" applyAlignment="1">
      <alignment horizontal="center"/>
    </xf>
    <xf numFmtId="61" fontId="1" fillId="0" borderId="2" xfId="0" quotePrefix="1" applyNumberFormat="1" applyFont="1" applyBorder="1" applyAlignment="1">
      <alignment horizontal="center" vertical="top"/>
    </xf>
    <xf numFmtId="61" fontId="1" fillId="0" borderId="2" xfId="0" applyNumberFormat="1" applyFont="1" applyFill="1" applyBorder="1" applyAlignment="1">
      <alignment horizontal="center" vertical="top" wrapText="1" readingOrder="1"/>
    </xf>
    <xf numFmtId="61" fontId="1" fillId="0" borderId="0" xfId="0" quotePrefix="1" applyNumberFormat="1" applyFont="1" applyBorder="1" applyAlignment="1">
      <alignment horizontal="center" vertical="top"/>
    </xf>
    <xf numFmtId="61" fontId="1" fillId="0" borderId="0" xfId="0" applyNumberFormat="1" applyFont="1" applyFill="1" applyBorder="1" applyAlignment="1">
      <alignment horizontal="center" vertical="top" wrapText="1" readingOrder="1"/>
    </xf>
    <xf numFmtId="61" fontId="1" fillId="3" borderId="1" xfId="0" quotePrefix="1" applyNumberFormat="1" applyFont="1" applyFill="1" applyBorder="1" applyAlignment="1">
      <alignment horizontal="center" vertical="top"/>
    </xf>
    <xf numFmtId="61" fontId="1" fillId="3" borderId="1" xfId="0" applyNumberFormat="1" applyFont="1" applyFill="1" applyBorder="1" applyAlignment="1">
      <alignment horizontal="center" vertical="top" wrapText="1" readingOrder="1"/>
    </xf>
    <xf numFmtId="61" fontId="1" fillId="3" borderId="1" xfId="0" applyNumberFormat="1" applyFont="1" applyFill="1" applyBorder="1"/>
    <xf numFmtId="61" fontId="1" fillId="0" borderId="0" xfId="0" applyNumberFormat="1" applyFont="1" applyAlignment="1">
      <alignment horizontal="left" vertical="top"/>
    </xf>
    <xf numFmtId="61" fontId="1" fillId="0" borderId="0" xfId="0" applyNumberFormat="1" applyFont="1" applyAlignment="1">
      <alignment horizontal="left"/>
    </xf>
    <xf numFmtId="187" fontId="3" fillId="2" borderId="6" xfId="0" applyNumberFormat="1" applyFont="1" applyFill="1" applyBorder="1" applyAlignment="1">
      <alignment horizontal="left" vertical="top"/>
    </xf>
    <xf numFmtId="61" fontId="7" fillId="2" borderId="2" xfId="1" applyNumberFormat="1" applyFont="1" applyFill="1" applyBorder="1" applyAlignment="1">
      <alignment horizontal="center" vertical="top" wrapText="1"/>
    </xf>
    <xf numFmtId="61" fontId="7" fillId="2" borderId="3" xfId="1" applyNumberFormat="1" applyFont="1" applyFill="1" applyBorder="1" applyAlignment="1">
      <alignment horizontal="center" vertical="top" wrapText="1"/>
    </xf>
    <xf numFmtId="61" fontId="7" fillId="2" borderId="4" xfId="1" applyNumberFormat="1" applyFont="1" applyFill="1" applyBorder="1" applyAlignment="1">
      <alignment horizontal="center" vertical="top" wrapText="1"/>
    </xf>
    <xf numFmtId="61" fontId="7" fillId="2" borderId="2" xfId="1" applyNumberFormat="1" applyFont="1" applyFill="1" applyBorder="1" applyAlignment="1">
      <alignment horizontal="center" vertical="top"/>
    </xf>
    <xf numFmtId="61" fontId="7" fillId="2" borderId="3" xfId="1" applyNumberFormat="1" applyFont="1" applyFill="1" applyBorder="1" applyAlignment="1">
      <alignment horizontal="center" vertical="top"/>
    </xf>
    <xf numFmtId="61" fontId="7" fillId="2" borderId="4" xfId="1" applyNumberFormat="1" applyFont="1" applyFill="1" applyBorder="1" applyAlignment="1">
      <alignment horizontal="center" vertical="top"/>
    </xf>
    <xf numFmtId="61" fontId="7" fillId="2" borderId="7" xfId="1" applyNumberFormat="1" applyFont="1" applyFill="1" applyBorder="1" applyAlignment="1">
      <alignment horizontal="center" vertical="top"/>
    </xf>
    <xf numFmtId="61" fontId="7" fillId="2" borderId="8" xfId="1" applyNumberFormat="1" applyFont="1" applyFill="1" applyBorder="1" applyAlignment="1">
      <alignment horizontal="center" vertical="top"/>
    </xf>
    <xf numFmtId="61" fontId="7" fillId="2" borderId="9" xfId="1" applyNumberFormat="1" applyFont="1" applyFill="1" applyBorder="1" applyAlignment="1">
      <alignment horizontal="center" vertical="top"/>
    </xf>
    <xf numFmtId="61" fontId="1" fillId="0" borderId="6" xfId="0" applyNumberFormat="1" applyFont="1" applyBorder="1" applyAlignment="1">
      <alignment horizontal="left" vertical="top"/>
    </xf>
    <xf numFmtId="61" fontId="7" fillId="2" borderId="1" xfId="1" applyNumberFormat="1" applyFont="1" applyFill="1" applyBorder="1" applyAlignment="1">
      <alignment horizontal="center" vertical="top" wrapText="1"/>
    </xf>
    <xf numFmtId="61" fontId="1" fillId="0" borderId="0" xfId="0" applyNumberFormat="1" applyFont="1" applyAlignment="1">
      <alignment horizontal="left" vertical="top" wrapText="1"/>
    </xf>
  </cellXfs>
  <cellStyles count="5">
    <cellStyle name="Comma" xfId="4" builtinId="3"/>
    <cellStyle name="Normal" xfId="0" builtinId="0"/>
    <cellStyle name="ปกติ 2" xfId="1"/>
    <cellStyle name="ปกติ 3" xfId="2"/>
    <cellStyle name="ปกติ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2"/>
  <sheetViews>
    <sheetView tabSelected="1" zoomScale="90" zoomScaleNormal="90" zoomScaleSheetLayoutView="95" workbookViewId="0">
      <selection activeCell="N115" sqref="N115"/>
    </sheetView>
  </sheetViews>
  <sheetFormatPr defaultRowHeight="24" x14ac:dyDescent="0.55000000000000004"/>
  <cols>
    <col min="1" max="1" width="3.625" style="1" customWidth="1"/>
    <col min="2" max="2" width="30.625" style="7" customWidth="1"/>
    <col min="3" max="3" width="20.625" style="8" customWidth="1"/>
    <col min="4" max="4" width="14.25" style="8" customWidth="1"/>
    <col min="5" max="9" width="12.625" style="9" customWidth="1"/>
    <col min="10" max="10" width="14" style="9" customWidth="1"/>
    <col min="11" max="11" width="23.125" style="16" customWidth="1"/>
    <col min="12" max="12" width="11.125" style="1" customWidth="1"/>
    <col min="13" max="17" width="12.625" style="1" customWidth="1"/>
    <col min="18" max="18" width="12.125" style="1" customWidth="1"/>
    <col min="19" max="16384" width="9" style="1"/>
  </cols>
  <sheetData>
    <row r="1" spans="1:17" x14ac:dyDescent="0.55000000000000004">
      <c r="K1" s="46"/>
    </row>
    <row r="2" spans="1:17" x14ac:dyDescent="0.55000000000000004">
      <c r="A2" s="96" t="s">
        <v>58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</row>
    <row r="3" spans="1:17" x14ac:dyDescent="0.55000000000000004">
      <c r="A3" s="83" t="s">
        <v>59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</row>
    <row r="4" spans="1:17" x14ac:dyDescent="0.55000000000000004">
      <c r="A4" s="12"/>
      <c r="B4" s="12" t="s">
        <v>39</v>
      </c>
      <c r="C4" s="12"/>
      <c r="D4" s="12"/>
      <c r="K4" s="46"/>
    </row>
    <row r="5" spans="1:17" x14ac:dyDescent="0.55000000000000004">
      <c r="B5" s="94" t="s">
        <v>61</v>
      </c>
      <c r="C5" s="94"/>
      <c r="D5" s="94"/>
      <c r="E5" s="94"/>
      <c r="F5" s="94"/>
      <c r="G5" s="94"/>
      <c r="H5" s="94"/>
      <c r="I5" s="94"/>
      <c r="J5" s="94"/>
      <c r="K5" s="46"/>
    </row>
    <row r="6" spans="1:17" x14ac:dyDescent="0.55000000000000004">
      <c r="A6" s="88" t="s">
        <v>1</v>
      </c>
      <c r="B6" s="88" t="s">
        <v>2</v>
      </c>
      <c r="C6" s="85" t="s">
        <v>3</v>
      </c>
      <c r="D6" s="33" t="s">
        <v>0</v>
      </c>
      <c r="E6" s="91" t="s">
        <v>35</v>
      </c>
      <c r="F6" s="92"/>
      <c r="G6" s="92"/>
      <c r="H6" s="92"/>
      <c r="I6" s="93"/>
      <c r="J6" s="34" t="s">
        <v>15</v>
      </c>
      <c r="K6" s="35" t="s">
        <v>40</v>
      </c>
      <c r="L6" s="85" t="s">
        <v>36</v>
      </c>
    </row>
    <row r="7" spans="1:17" x14ac:dyDescent="0.55000000000000004">
      <c r="A7" s="89"/>
      <c r="B7" s="89"/>
      <c r="C7" s="86"/>
      <c r="D7" s="36" t="s">
        <v>37</v>
      </c>
      <c r="E7" s="37">
        <v>2561</v>
      </c>
      <c r="F7" s="37">
        <v>2562</v>
      </c>
      <c r="G7" s="37">
        <v>2563</v>
      </c>
      <c r="H7" s="37">
        <v>2564</v>
      </c>
      <c r="I7" s="37">
        <v>2565</v>
      </c>
      <c r="J7" s="38" t="s">
        <v>16</v>
      </c>
      <c r="K7" s="39" t="s">
        <v>41</v>
      </c>
      <c r="L7" s="86"/>
      <c r="M7" s="74" t="s">
        <v>220</v>
      </c>
      <c r="N7" s="74" t="s">
        <v>221</v>
      </c>
      <c r="O7" s="74" t="s">
        <v>222</v>
      </c>
      <c r="P7" s="74" t="s">
        <v>223</v>
      </c>
      <c r="Q7" s="74" t="s">
        <v>224</v>
      </c>
    </row>
    <row r="8" spans="1:17" x14ac:dyDescent="0.55000000000000004">
      <c r="A8" s="90"/>
      <c r="B8" s="90"/>
      <c r="C8" s="87"/>
      <c r="D8" s="40"/>
      <c r="E8" s="32" t="s">
        <v>4</v>
      </c>
      <c r="F8" s="32" t="s">
        <v>4</v>
      </c>
      <c r="G8" s="32" t="s">
        <v>4</v>
      </c>
      <c r="H8" s="32" t="s">
        <v>4</v>
      </c>
      <c r="I8" s="32" t="s">
        <v>4</v>
      </c>
      <c r="J8" s="32"/>
      <c r="K8" s="41"/>
      <c r="L8" s="87"/>
    </row>
    <row r="9" spans="1:17" ht="72" x14ac:dyDescent="0.55000000000000004">
      <c r="A9" s="2">
        <v>1</v>
      </c>
      <c r="B9" s="11" t="s">
        <v>139</v>
      </c>
      <c r="C9" s="6" t="s">
        <v>72</v>
      </c>
      <c r="D9" s="13" t="s">
        <v>5</v>
      </c>
      <c r="E9" s="10" t="s">
        <v>74</v>
      </c>
      <c r="F9" s="10">
        <v>20000</v>
      </c>
      <c r="G9" s="4">
        <v>20000</v>
      </c>
      <c r="H9" s="4">
        <v>20000</v>
      </c>
      <c r="I9" s="4">
        <v>20000</v>
      </c>
      <c r="J9" s="22" t="s">
        <v>26</v>
      </c>
      <c r="K9" s="5" t="s">
        <v>8</v>
      </c>
      <c r="L9" s="6" t="s">
        <v>34</v>
      </c>
      <c r="M9" s="10" t="str">
        <f>E9</f>
        <v>-</v>
      </c>
      <c r="N9" s="10">
        <f>F9</f>
        <v>20000</v>
      </c>
      <c r="O9" s="4">
        <f>G9</f>
        <v>20000</v>
      </c>
      <c r="P9" s="4">
        <f>H9</f>
        <v>20000</v>
      </c>
      <c r="Q9" s="4">
        <f>I9</f>
        <v>20000</v>
      </c>
    </row>
    <row r="10" spans="1:17" ht="72" x14ac:dyDescent="0.55000000000000004">
      <c r="A10" s="2">
        <v>2</v>
      </c>
      <c r="B10" s="11" t="s">
        <v>140</v>
      </c>
      <c r="C10" s="6" t="s">
        <v>29</v>
      </c>
      <c r="D10" s="13" t="s">
        <v>5</v>
      </c>
      <c r="E10" s="10" t="s">
        <v>74</v>
      </c>
      <c r="F10" s="10">
        <v>40000</v>
      </c>
      <c r="G10" s="4">
        <v>40000</v>
      </c>
      <c r="H10" s="4">
        <v>40000</v>
      </c>
      <c r="I10" s="4">
        <v>40000</v>
      </c>
      <c r="J10" s="4" t="s">
        <v>30</v>
      </c>
      <c r="K10" s="5" t="s">
        <v>31</v>
      </c>
      <c r="L10" s="6" t="s">
        <v>34</v>
      </c>
      <c r="M10" s="10" t="str">
        <f t="shared" ref="M10:M11" si="0">E10</f>
        <v>-</v>
      </c>
      <c r="N10" s="10">
        <f t="shared" ref="N10:N11" si="1">F10</f>
        <v>40000</v>
      </c>
      <c r="O10" s="4">
        <f t="shared" ref="O10:O11" si="2">G10</f>
        <v>40000</v>
      </c>
      <c r="P10" s="4">
        <f t="shared" ref="P10:P11" si="3">H10</f>
        <v>40000</v>
      </c>
      <c r="Q10" s="4">
        <f t="shared" ref="Q10:Q11" si="4">I10</f>
        <v>40000</v>
      </c>
    </row>
    <row r="11" spans="1:17" ht="96" x14ac:dyDescent="0.55000000000000004">
      <c r="A11" s="2">
        <v>3</v>
      </c>
      <c r="B11" s="11" t="s">
        <v>141</v>
      </c>
      <c r="C11" s="6" t="s">
        <v>6</v>
      </c>
      <c r="D11" s="13" t="s">
        <v>5</v>
      </c>
      <c r="E11" s="10" t="s">
        <v>74</v>
      </c>
      <c r="F11" s="10">
        <v>300000</v>
      </c>
      <c r="G11" s="10">
        <v>300000</v>
      </c>
      <c r="H11" s="10">
        <v>300000</v>
      </c>
      <c r="I11" s="10">
        <v>300000</v>
      </c>
      <c r="J11" s="19" t="s">
        <v>27</v>
      </c>
      <c r="K11" s="5" t="s">
        <v>8</v>
      </c>
      <c r="L11" s="6" t="s">
        <v>34</v>
      </c>
      <c r="M11" s="10" t="str">
        <f t="shared" si="0"/>
        <v>-</v>
      </c>
      <c r="N11" s="10">
        <f t="shared" si="1"/>
        <v>300000</v>
      </c>
      <c r="O11" s="4">
        <f t="shared" si="2"/>
        <v>300000</v>
      </c>
      <c r="P11" s="4">
        <f t="shared" si="3"/>
        <v>300000</v>
      </c>
      <c r="Q11" s="4">
        <f t="shared" si="4"/>
        <v>300000</v>
      </c>
    </row>
    <row r="12" spans="1:17" ht="72" x14ac:dyDescent="0.55000000000000004">
      <c r="A12" s="2">
        <v>4</v>
      </c>
      <c r="B12" s="3" t="s">
        <v>142</v>
      </c>
      <c r="C12" s="6" t="s">
        <v>6</v>
      </c>
      <c r="D12" s="13" t="s">
        <v>5</v>
      </c>
      <c r="E12" s="10" t="s">
        <v>74</v>
      </c>
      <c r="F12" s="10">
        <v>50000</v>
      </c>
      <c r="G12" s="2">
        <v>50000</v>
      </c>
      <c r="H12" s="2">
        <v>50000</v>
      </c>
      <c r="I12" s="2">
        <v>50000</v>
      </c>
      <c r="J12" s="22" t="s">
        <v>26</v>
      </c>
      <c r="K12" s="5" t="s">
        <v>8</v>
      </c>
      <c r="L12" s="6" t="s">
        <v>34</v>
      </c>
      <c r="M12" s="10" t="str">
        <f>E12</f>
        <v>-</v>
      </c>
      <c r="N12" s="10">
        <f>F12</f>
        <v>50000</v>
      </c>
      <c r="O12" s="4">
        <f>G12</f>
        <v>50000</v>
      </c>
      <c r="P12" s="4">
        <f>H12</f>
        <v>50000</v>
      </c>
      <c r="Q12" s="4">
        <f>I12</f>
        <v>50000</v>
      </c>
    </row>
    <row r="13" spans="1:17" ht="72" x14ac:dyDescent="0.55000000000000004">
      <c r="A13" s="2">
        <v>5</v>
      </c>
      <c r="B13" s="6" t="s">
        <v>143</v>
      </c>
      <c r="C13" s="6" t="s">
        <v>6</v>
      </c>
      <c r="D13" s="13" t="s">
        <v>5</v>
      </c>
      <c r="E13" s="10" t="s">
        <v>74</v>
      </c>
      <c r="F13" s="10">
        <v>30000</v>
      </c>
      <c r="G13" s="2">
        <v>50000</v>
      </c>
      <c r="H13" s="2">
        <v>50000</v>
      </c>
      <c r="I13" s="2">
        <v>50000</v>
      </c>
      <c r="J13" s="22" t="s">
        <v>26</v>
      </c>
      <c r="K13" s="5" t="s">
        <v>8</v>
      </c>
      <c r="L13" s="6" t="s">
        <v>34</v>
      </c>
      <c r="M13" s="10" t="str">
        <f t="shared" ref="M13:M14" si="5">E13</f>
        <v>-</v>
      </c>
      <c r="N13" s="10">
        <f t="shared" ref="N13:N14" si="6">F13</f>
        <v>30000</v>
      </c>
      <c r="O13" s="4">
        <f t="shared" ref="O13:O14" si="7">G13</f>
        <v>50000</v>
      </c>
      <c r="P13" s="4">
        <f t="shared" ref="P13:P14" si="8">H13</f>
        <v>50000</v>
      </c>
      <c r="Q13" s="4">
        <f t="shared" ref="Q13:Q14" si="9">I13</f>
        <v>50000</v>
      </c>
    </row>
    <row r="14" spans="1:17" ht="72" x14ac:dyDescent="0.55000000000000004">
      <c r="A14" s="2">
        <v>6</v>
      </c>
      <c r="B14" s="6" t="s">
        <v>144</v>
      </c>
      <c r="C14" s="6" t="s">
        <v>6</v>
      </c>
      <c r="D14" s="13" t="s">
        <v>5</v>
      </c>
      <c r="E14" s="10" t="s">
        <v>74</v>
      </c>
      <c r="F14" s="10">
        <v>20000</v>
      </c>
      <c r="G14" s="2">
        <v>20000</v>
      </c>
      <c r="H14" s="2">
        <v>20000</v>
      </c>
      <c r="I14" s="2">
        <v>20000</v>
      </c>
      <c r="J14" s="22" t="s">
        <v>26</v>
      </c>
      <c r="K14" s="5" t="s">
        <v>8</v>
      </c>
      <c r="L14" s="6" t="s">
        <v>34</v>
      </c>
      <c r="M14" s="10" t="str">
        <f t="shared" si="5"/>
        <v>-</v>
      </c>
      <c r="N14" s="10">
        <f t="shared" si="6"/>
        <v>20000</v>
      </c>
      <c r="O14" s="4">
        <f t="shared" si="7"/>
        <v>20000</v>
      </c>
      <c r="P14" s="4">
        <f t="shared" si="8"/>
        <v>20000</v>
      </c>
      <c r="Q14" s="4">
        <f t="shared" si="9"/>
        <v>20000</v>
      </c>
    </row>
    <row r="15" spans="1:17" ht="72" x14ac:dyDescent="0.55000000000000004">
      <c r="A15" s="2">
        <v>7</v>
      </c>
      <c r="B15" s="6" t="s">
        <v>145</v>
      </c>
      <c r="C15" s="6" t="s">
        <v>6</v>
      </c>
      <c r="D15" s="13" t="s">
        <v>5</v>
      </c>
      <c r="E15" s="10" t="s">
        <v>74</v>
      </c>
      <c r="F15" s="10">
        <v>20000</v>
      </c>
      <c r="G15" s="2">
        <v>20000</v>
      </c>
      <c r="H15" s="2">
        <v>20000</v>
      </c>
      <c r="I15" s="2">
        <v>20000</v>
      </c>
      <c r="J15" s="22" t="s">
        <v>26</v>
      </c>
      <c r="K15" s="5" t="s">
        <v>8</v>
      </c>
      <c r="L15" s="6" t="s">
        <v>34</v>
      </c>
      <c r="M15" s="10" t="str">
        <f>E15</f>
        <v>-</v>
      </c>
      <c r="N15" s="10">
        <f>F15</f>
        <v>20000</v>
      </c>
      <c r="O15" s="4">
        <f>G15</f>
        <v>20000</v>
      </c>
      <c r="P15" s="4">
        <f>H15</f>
        <v>20000</v>
      </c>
      <c r="Q15" s="4">
        <f>I15</f>
        <v>20000</v>
      </c>
    </row>
    <row r="16" spans="1:17" ht="72" x14ac:dyDescent="0.55000000000000004">
      <c r="A16" s="2">
        <v>8</v>
      </c>
      <c r="B16" s="6" t="s">
        <v>146</v>
      </c>
      <c r="C16" s="6" t="s">
        <v>6</v>
      </c>
      <c r="D16" s="13" t="s">
        <v>5</v>
      </c>
      <c r="E16" s="10" t="s">
        <v>74</v>
      </c>
      <c r="F16" s="10">
        <v>20000</v>
      </c>
      <c r="G16" s="2">
        <v>20000</v>
      </c>
      <c r="H16" s="2">
        <v>20000</v>
      </c>
      <c r="I16" s="2">
        <v>20000</v>
      </c>
      <c r="J16" s="22" t="s">
        <v>26</v>
      </c>
      <c r="K16" s="5" t="s">
        <v>8</v>
      </c>
      <c r="L16" s="6" t="s">
        <v>34</v>
      </c>
      <c r="M16" s="10" t="str">
        <f t="shared" ref="M16:M17" si="10">E16</f>
        <v>-</v>
      </c>
      <c r="N16" s="10">
        <f t="shared" ref="N16:N17" si="11">F16</f>
        <v>20000</v>
      </c>
      <c r="O16" s="4">
        <f t="shared" ref="O16:O17" si="12">G16</f>
        <v>20000</v>
      </c>
      <c r="P16" s="4">
        <f t="shared" ref="P16:P17" si="13">H16</f>
        <v>20000</v>
      </c>
      <c r="Q16" s="4">
        <f t="shared" ref="Q16:Q17" si="14">I16</f>
        <v>20000</v>
      </c>
    </row>
    <row r="17" spans="1:18" ht="72" x14ac:dyDescent="0.55000000000000004">
      <c r="A17" s="2">
        <v>9</v>
      </c>
      <c r="B17" s="6" t="s">
        <v>147</v>
      </c>
      <c r="C17" s="6" t="s">
        <v>6</v>
      </c>
      <c r="D17" s="13" t="s">
        <v>5</v>
      </c>
      <c r="E17" s="10" t="s">
        <v>74</v>
      </c>
      <c r="F17" s="10">
        <v>20000</v>
      </c>
      <c r="G17" s="2">
        <v>20000</v>
      </c>
      <c r="H17" s="2">
        <v>20000</v>
      </c>
      <c r="I17" s="2">
        <v>20000</v>
      </c>
      <c r="J17" s="22" t="s">
        <v>26</v>
      </c>
      <c r="K17" s="5" t="s">
        <v>8</v>
      </c>
      <c r="L17" s="6" t="s">
        <v>34</v>
      </c>
      <c r="M17" s="10" t="str">
        <f t="shared" si="10"/>
        <v>-</v>
      </c>
      <c r="N17" s="10">
        <f t="shared" si="11"/>
        <v>20000</v>
      </c>
      <c r="O17" s="4">
        <f t="shared" si="12"/>
        <v>20000</v>
      </c>
      <c r="P17" s="4">
        <f t="shared" si="13"/>
        <v>20000</v>
      </c>
      <c r="Q17" s="4">
        <f t="shared" si="14"/>
        <v>20000</v>
      </c>
    </row>
    <row r="18" spans="1:18" ht="72" x14ac:dyDescent="0.55000000000000004">
      <c r="A18" s="2">
        <v>10</v>
      </c>
      <c r="B18" s="11" t="s">
        <v>148</v>
      </c>
      <c r="C18" s="18" t="s">
        <v>33</v>
      </c>
      <c r="D18" s="18" t="s">
        <v>13</v>
      </c>
      <c r="E18" s="10" t="s">
        <v>74</v>
      </c>
      <c r="F18" s="10">
        <v>20000</v>
      </c>
      <c r="G18" s="4">
        <v>20000</v>
      </c>
      <c r="H18" s="4">
        <v>50000</v>
      </c>
      <c r="I18" s="4">
        <v>50000</v>
      </c>
      <c r="J18" s="18" t="s">
        <v>12</v>
      </c>
      <c r="K18" s="18" t="s">
        <v>32</v>
      </c>
      <c r="L18" s="6" t="s">
        <v>34</v>
      </c>
      <c r="M18" s="10" t="str">
        <f>E18</f>
        <v>-</v>
      </c>
      <c r="N18" s="10">
        <f>F18</f>
        <v>20000</v>
      </c>
      <c r="O18" s="4">
        <f>G18</f>
        <v>20000</v>
      </c>
      <c r="P18" s="4">
        <f>H18</f>
        <v>50000</v>
      </c>
      <c r="Q18" s="4">
        <f>I18</f>
        <v>50000</v>
      </c>
    </row>
    <row r="19" spans="1:18" ht="77.25" customHeight="1" x14ac:dyDescent="0.55000000000000004">
      <c r="A19" s="2">
        <v>11</v>
      </c>
      <c r="B19" s="3" t="s">
        <v>149</v>
      </c>
      <c r="C19" s="6" t="s">
        <v>125</v>
      </c>
      <c r="D19" s="6" t="s">
        <v>126</v>
      </c>
      <c r="E19" s="10" t="s">
        <v>74</v>
      </c>
      <c r="F19" s="10" t="s">
        <v>74</v>
      </c>
      <c r="G19" s="10" t="s">
        <v>74</v>
      </c>
      <c r="H19" s="10">
        <v>30000</v>
      </c>
      <c r="I19" s="10" t="s">
        <v>74</v>
      </c>
      <c r="J19" s="22" t="s">
        <v>26</v>
      </c>
      <c r="K19" s="5" t="s">
        <v>127</v>
      </c>
      <c r="L19" s="6" t="s">
        <v>34</v>
      </c>
      <c r="M19" s="10" t="str">
        <f t="shared" ref="M19" si="15">E19</f>
        <v>-</v>
      </c>
      <c r="N19" s="10" t="str">
        <f t="shared" ref="N19" si="16">F19</f>
        <v>-</v>
      </c>
      <c r="O19" s="4" t="str">
        <f t="shared" ref="O19" si="17">G19</f>
        <v>-</v>
      </c>
      <c r="P19" s="4">
        <f t="shared" ref="P19" si="18">H19</f>
        <v>30000</v>
      </c>
      <c r="Q19" s="4" t="str">
        <f t="shared" ref="Q19" si="19">I19</f>
        <v>-</v>
      </c>
    </row>
    <row r="20" spans="1:18" ht="96" x14ac:dyDescent="0.55000000000000004">
      <c r="A20" s="2">
        <v>12</v>
      </c>
      <c r="B20" s="11" t="s">
        <v>215</v>
      </c>
      <c r="C20" s="6" t="s">
        <v>6</v>
      </c>
      <c r="D20" s="13" t="s">
        <v>216</v>
      </c>
      <c r="E20" s="10" t="s">
        <v>74</v>
      </c>
      <c r="F20" s="10" t="s">
        <v>74</v>
      </c>
      <c r="G20" s="10" t="s">
        <v>74</v>
      </c>
      <c r="H20" s="10">
        <v>200000</v>
      </c>
      <c r="I20" s="10">
        <v>200000</v>
      </c>
      <c r="J20" s="19" t="s">
        <v>27</v>
      </c>
      <c r="K20" s="5" t="s">
        <v>8</v>
      </c>
      <c r="L20" s="6" t="s">
        <v>34</v>
      </c>
      <c r="M20" s="10" t="str">
        <f>E20</f>
        <v>-</v>
      </c>
      <c r="N20" s="10" t="str">
        <f>F20</f>
        <v>-</v>
      </c>
      <c r="O20" s="4" t="str">
        <f>G20</f>
        <v>-</v>
      </c>
      <c r="P20" s="4">
        <f>H20</f>
        <v>200000</v>
      </c>
      <c r="Q20" s="4">
        <f>I20</f>
        <v>200000</v>
      </c>
    </row>
    <row r="21" spans="1:18" x14ac:dyDescent="0.55000000000000004">
      <c r="M21" s="77"/>
      <c r="N21" s="77"/>
      <c r="O21" s="78"/>
      <c r="P21" s="78"/>
      <c r="Q21" s="78"/>
    </row>
    <row r="22" spans="1:18" x14ac:dyDescent="0.55000000000000004">
      <c r="M22" s="79">
        <v>0</v>
      </c>
      <c r="N22" s="79">
        <f>SUM(N9:N21)</f>
        <v>540000</v>
      </c>
      <c r="O22" s="80">
        <f>SUM(O9:O21)</f>
        <v>560000</v>
      </c>
      <c r="P22" s="80">
        <f>SUM(P9:P21)</f>
        <v>820000</v>
      </c>
      <c r="Q22" s="80">
        <f>SUM(Q9:Q21)</f>
        <v>790000</v>
      </c>
      <c r="R22" s="81">
        <f>SUM(M22:Q22)</f>
        <v>2710000</v>
      </c>
    </row>
    <row r="23" spans="1:18" x14ac:dyDescent="0.55000000000000004">
      <c r="M23" s="79">
        <v>0</v>
      </c>
      <c r="N23" s="79">
        <v>10</v>
      </c>
      <c r="O23" s="79">
        <v>10</v>
      </c>
      <c r="P23" s="79">
        <v>12</v>
      </c>
      <c r="Q23" s="79">
        <v>12</v>
      </c>
      <c r="R23" s="81">
        <f>SUM(M23:Q23)</f>
        <v>44</v>
      </c>
    </row>
    <row r="24" spans="1:18" x14ac:dyDescent="0.55000000000000004">
      <c r="M24" s="77"/>
      <c r="N24" s="77"/>
      <c r="O24" s="78"/>
      <c r="P24" s="78"/>
      <c r="Q24" s="78"/>
    </row>
    <row r="25" spans="1:18" x14ac:dyDescent="0.55000000000000004">
      <c r="A25" s="82" t="s">
        <v>42</v>
      </c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77"/>
      <c r="N25" s="77"/>
      <c r="O25" s="78"/>
      <c r="P25" s="78"/>
      <c r="Q25" s="78"/>
    </row>
    <row r="26" spans="1:18" x14ac:dyDescent="0.55000000000000004">
      <c r="A26" s="83" t="s">
        <v>43</v>
      </c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77"/>
      <c r="N26" s="77"/>
      <c r="O26" s="77"/>
      <c r="P26" s="77"/>
      <c r="Q26" s="77"/>
    </row>
    <row r="27" spans="1:18" x14ac:dyDescent="0.55000000000000004">
      <c r="A27" s="12"/>
      <c r="B27" s="12" t="s">
        <v>39</v>
      </c>
      <c r="C27" s="12"/>
      <c r="D27" s="12"/>
      <c r="K27" s="46"/>
      <c r="M27" s="77"/>
      <c r="N27" s="77"/>
      <c r="O27" s="78"/>
      <c r="P27" s="78"/>
      <c r="Q27" s="78"/>
    </row>
    <row r="28" spans="1:18" x14ac:dyDescent="0.55000000000000004">
      <c r="B28" s="94" t="s">
        <v>44</v>
      </c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77"/>
      <c r="N28" s="77"/>
      <c r="O28" s="78"/>
      <c r="P28" s="78"/>
      <c r="Q28" s="78"/>
    </row>
    <row r="29" spans="1:18" ht="24" customHeight="1" x14ac:dyDescent="0.55000000000000004">
      <c r="A29" s="88" t="s">
        <v>1</v>
      </c>
      <c r="B29" s="88" t="s">
        <v>2</v>
      </c>
      <c r="C29" s="85" t="s">
        <v>3</v>
      </c>
      <c r="D29" s="33" t="s">
        <v>0</v>
      </c>
      <c r="E29" s="91" t="s">
        <v>35</v>
      </c>
      <c r="F29" s="92"/>
      <c r="G29" s="92"/>
      <c r="H29" s="92"/>
      <c r="I29" s="93"/>
      <c r="J29" s="34" t="s">
        <v>15</v>
      </c>
      <c r="K29" s="35" t="s">
        <v>40</v>
      </c>
      <c r="L29" s="85" t="s">
        <v>36</v>
      </c>
      <c r="M29" s="77"/>
      <c r="N29" s="77"/>
      <c r="O29" s="77"/>
      <c r="P29" s="77"/>
      <c r="Q29" s="77"/>
    </row>
    <row r="30" spans="1:18" ht="24" customHeight="1" x14ac:dyDescent="0.55000000000000004">
      <c r="A30" s="89"/>
      <c r="B30" s="89"/>
      <c r="C30" s="86"/>
      <c r="D30" s="36" t="s">
        <v>37</v>
      </c>
      <c r="E30" s="37">
        <v>2561</v>
      </c>
      <c r="F30" s="37">
        <v>2562</v>
      </c>
      <c r="G30" s="37">
        <v>2563</v>
      </c>
      <c r="H30" s="37">
        <v>2564</v>
      </c>
      <c r="I30" s="37">
        <v>2565</v>
      </c>
      <c r="J30" s="38" t="s">
        <v>16</v>
      </c>
      <c r="K30" s="39" t="s">
        <v>41</v>
      </c>
      <c r="L30" s="86"/>
      <c r="M30" s="74" t="s">
        <v>220</v>
      </c>
      <c r="N30" s="74" t="s">
        <v>221</v>
      </c>
      <c r="O30" s="74" t="s">
        <v>222</v>
      </c>
      <c r="P30" s="74" t="s">
        <v>223</v>
      </c>
      <c r="Q30" s="74" t="s">
        <v>224</v>
      </c>
    </row>
    <row r="31" spans="1:18" ht="24" customHeight="1" x14ac:dyDescent="0.55000000000000004">
      <c r="A31" s="90"/>
      <c r="B31" s="90"/>
      <c r="C31" s="87"/>
      <c r="D31" s="40"/>
      <c r="E31" s="32" t="s">
        <v>4</v>
      </c>
      <c r="F31" s="32" t="s">
        <v>4</v>
      </c>
      <c r="G31" s="32" t="s">
        <v>4</v>
      </c>
      <c r="H31" s="32" t="s">
        <v>4</v>
      </c>
      <c r="I31" s="32" t="s">
        <v>4</v>
      </c>
      <c r="J31" s="32"/>
      <c r="K31" s="41"/>
      <c r="L31" s="87"/>
      <c r="M31" s="77"/>
      <c r="N31" s="77"/>
      <c r="O31" s="78"/>
      <c r="P31" s="78"/>
      <c r="Q31" s="78"/>
    </row>
    <row r="32" spans="1:18" ht="78.75" customHeight="1" x14ac:dyDescent="0.55000000000000004">
      <c r="A32" s="3">
        <v>1</v>
      </c>
      <c r="B32" s="50" t="s">
        <v>9</v>
      </c>
      <c r="C32" s="18" t="s">
        <v>88</v>
      </c>
      <c r="D32" s="18" t="s">
        <v>90</v>
      </c>
      <c r="E32" s="10" t="s">
        <v>74</v>
      </c>
      <c r="F32" s="3">
        <v>200000</v>
      </c>
      <c r="G32" s="3">
        <v>200000</v>
      </c>
      <c r="H32" s="3">
        <v>200000</v>
      </c>
      <c r="I32" s="3">
        <v>200000</v>
      </c>
      <c r="J32" s="51" t="s">
        <v>28</v>
      </c>
      <c r="K32" s="51" t="s">
        <v>95</v>
      </c>
      <c r="L32" s="50" t="s">
        <v>89</v>
      </c>
      <c r="M32" s="10" t="str">
        <f>E32</f>
        <v>-</v>
      </c>
      <c r="N32" s="10">
        <f>F32</f>
        <v>200000</v>
      </c>
      <c r="O32" s="10">
        <f>G32</f>
        <v>200000</v>
      </c>
      <c r="P32" s="10">
        <f>H32</f>
        <v>200000</v>
      </c>
      <c r="Q32" s="10">
        <f>I32</f>
        <v>200000</v>
      </c>
    </row>
    <row r="33" spans="1:18" ht="174.75" customHeight="1" x14ac:dyDescent="0.55000000000000004">
      <c r="A33" s="3">
        <v>2</v>
      </c>
      <c r="B33" s="18" t="s">
        <v>150</v>
      </c>
      <c r="C33" s="18" t="s">
        <v>91</v>
      </c>
      <c r="D33" s="18" t="s">
        <v>92</v>
      </c>
      <c r="E33" s="10" t="s">
        <v>74</v>
      </c>
      <c r="F33" s="6">
        <v>221000</v>
      </c>
      <c r="G33" s="6">
        <v>221000</v>
      </c>
      <c r="H33" s="6">
        <v>221000</v>
      </c>
      <c r="I33" s="6">
        <v>221000</v>
      </c>
      <c r="J33" s="51" t="s">
        <v>93</v>
      </c>
      <c r="K33" s="18" t="s">
        <v>94</v>
      </c>
      <c r="L33" s="18" t="s">
        <v>89</v>
      </c>
      <c r="M33" s="10" t="str">
        <f t="shared" ref="M33:M44" si="20">E33</f>
        <v>-</v>
      </c>
      <c r="N33" s="10">
        <f t="shared" ref="N33:N44" si="21">F33</f>
        <v>221000</v>
      </c>
      <c r="O33" s="10">
        <f t="shared" ref="O33:O44" si="22">G33</f>
        <v>221000</v>
      </c>
      <c r="P33" s="10">
        <f t="shared" ref="P33:P44" si="23">H33</f>
        <v>221000</v>
      </c>
      <c r="Q33" s="10">
        <f t="shared" ref="Q33:Q44" si="24">I33</f>
        <v>221000</v>
      </c>
    </row>
    <row r="34" spans="1:18" ht="143.25" customHeight="1" x14ac:dyDescent="0.55000000000000004">
      <c r="A34" s="3">
        <v>3</v>
      </c>
      <c r="B34" s="18" t="s">
        <v>151</v>
      </c>
      <c r="C34" s="18" t="s">
        <v>96</v>
      </c>
      <c r="D34" s="18" t="s">
        <v>99</v>
      </c>
      <c r="E34" s="10" t="s">
        <v>74</v>
      </c>
      <c r="F34" s="6">
        <v>249106</v>
      </c>
      <c r="G34" s="6">
        <v>249106</v>
      </c>
      <c r="H34" s="6">
        <v>249106</v>
      </c>
      <c r="I34" s="6">
        <v>249106</v>
      </c>
      <c r="J34" s="52" t="s">
        <v>97</v>
      </c>
      <c r="K34" s="18" t="s">
        <v>98</v>
      </c>
      <c r="L34" s="50" t="s">
        <v>89</v>
      </c>
      <c r="M34" s="10" t="str">
        <f t="shared" si="20"/>
        <v>-</v>
      </c>
      <c r="N34" s="10">
        <f t="shared" si="21"/>
        <v>249106</v>
      </c>
      <c r="O34" s="10">
        <f t="shared" si="22"/>
        <v>249106</v>
      </c>
      <c r="P34" s="10">
        <f t="shared" si="23"/>
        <v>249106</v>
      </c>
      <c r="Q34" s="10">
        <f t="shared" si="24"/>
        <v>249106</v>
      </c>
    </row>
    <row r="35" spans="1:18" ht="143.25" customHeight="1" x14ac:dyDescent="0.55000000000000004">
      <c r="A35" s="3">
        <v>4</v>
      </c>
      <c r="B35" s="18" t="s">
        <v>152</v>
      </c>
      <c r="C35" s="18" t="s">
        <v>103</v>
      </c>
      <c r="D35" s="18" t="s">
        <v>102</v>
      </c>
      <c r="E35" s="10" t="s">
        <v>74</v>
      </c>
      <c r="F35" s="53">
        <v>637000</v>
      </c>
      <c r="G35" s="53">
        <v>637000</v>
      </c>
      <c r="H35" s="53">
        <v>637000</v>
      </c>
      <c r="I35" s="53">
        <v>637000</v>
      </c>
      <c r="J35" s="52" t="s">
        <v>100</v>
      </c>
      <c r="K35" s="18" t="s">
        <v>101</v>
      </c>
      <c r="L35" s="18" t="s">
        <v>89</v>
      </c>
      <c r="M35" s="10" t="str">
        <f t="shared" si="20"/>
        <v>-</v>
      </c>
      <c r="N35" s="10">
        <f t="shared" si="21"/>
        <v>637000</v>
      </c>
      <c r="O35" s="10">
        <f t="shared" si="22"/>
        <v>637000</v>
      </c>
      <c r="P35" s="10">
        <f t="shared" si="23"/>
        <v>637000</v>
      </c>
      <c r="Q35" s="10">
        <f t="shared" si="24"/>
        <v>637000</v>
      </c>
    </row>
    <row r="36" spans="1:18" ht="111" customHeight="1" x14ac:dyDescent="0.55000000000000004">
      <c r="A36" s="3">
        <v>5</v>
      </c>
      <c r="B36" s="18" t="s">
        <v>104</v>
      </c>
      <c r="C36" s="18" t="s">
        <v>105</v>
      </c>
      <c r="D36" s="18" t="s">
        <v>106</v>
      </c>
      <c r="E36" s="10" t="s">
        <v>74</v>
      </c>
      <c r="F36" s="10" t="s">
        <v>74</v>
      </c>
      <c r="G36" s="10" t="s">
        <v>74</v>
      </c>
      <c r="H36" s="53">
        <v>150000</v>
      </c>
      <c r="I36" s="53">
        <v>150000</v>
      </c>
      <c r="J36" s="51" t="s">
        <v>26</v>
      </c>
      <c r="K36" s="18" t="s">
        <v>107</v>
      </c>
      <c r="L36" s="18" t="s">
        <v>89</v>
      </c>
      <c r="M36" s="10" t="str">
        <f t="shared" si="20"/>
        <v>-</v>
      </c>
      <c r="N36" s="10" t="str">
        <f t="shared" si="21"/>
        <v>-</v>
      </c>
      <c r="O36" s="10" t="str">
        <f t="shared" si="22"/>
        <v>-</v>
      </c>
      <c r="P36" s="10">
        <f t="shared" si="23"/>
        <v>150000</v>
      </c>
      <c r="Q36" s="10">
        <f t="shared" si="24"/>
        <v>150000</v>
      </c>
    </row>
    <row r="37" spans="1:18" ht="203.25" customHeight="1" x14ac:dyDescent="0.55000000000000004">
      <c r="A37" s="3">
        <v>6</v>
      </c>
      <c r="B37" s="18" t="s">
        <v>153</v>
      </c>
      <c r="C37" s="54" t="s">
        <v>108</v>
      </c>
      <c r="D37" s="55" t="s">
        <v>111</v>
      </c>
      <c r="E37" s="10" t="s">
        <v>74</v>
      </c>
      <c r="F37" s="6">
        <v>1211038</v>
      </c>
      <c r="G37" s="6">
        <v>1211038</v>
      </c>
      <c r="H37" s="6">
        <v>1211038</v>
      </c>
      <c r="I37" s="6">
        <v>1211038</v>
      </c>
      <c r="J37" s="56" t="s">
        <v>109</v>
      </c>
      <c r="K37" s="55" t="s">
        <v>110</v>
      </c>
      <c r="L37" s="18" t="s">
        <v>89</v>
      </c>
      <c r="M37" s="10" t="str">
        <f t="shared" si="20"/>
        <v>-</v>
      </c>
      <c r="N37" s="10">
        <f t="shared" si="21"/>
        <v>1211038</v>
      </c>
      <c r="O37" s="10">
        <f t="shared" si="22"/>
        <v>1211038</v>
      </c>
      <c r="P37" s="10">
        <f t="shared" si="23"/>
        <v>1211038</v>
      </c>
      <c r="Q37" s="10">
        <f t="shared" si="24"/>
        <v>1211038</v>
      </c>
    </row>
    <row r="38" spans="1:18" ht="96" x14ac:dyDescent="0.55000000000000004">
      <c r="A38" s="3">
        <v>7</v>
      </c>
      <c r="B38" s="6" t="s">
        <v>85</v>
      </c>
      <c r="C38" s="6" t="s">
        <v>86</v>
      </c>
      <c r="D38" s="19" t="s">
        <v>5</v>
      </c>
      <c r="E38" s="10" t="s">
        <v>74</v>
      </c>
      <c r="F38" s="2">
        <v>50000</v>
      </c>
      <c r="G38" s="2">
        <v>50000</v>
      </c>
      <c r="H38" s="2">
        <v>50000</v>
      </c>
      <c r="I38" s="2">
        <v>50000</v>
      </c>
      <c r="J38" s="19" t="s">
        <v>27</v>
      </c>
      <c r="K38" s="5" t="s">
        <v>87</v>
      </c>
      <c r="L38" s="18" t="s">
        <v>89</v>
      </c>
      <c r="M38" s="10" t="str">
        <f t="shared" si="20"/>
        <v>-</v>
      </c>
      <c r="N38" s="10">
        <f t="shared" si="21"/>
        <v>50000</v>
      </c>
      <c r="O38" s="10">
        <f t="shared" si="22"/>
        <v>50000</v>
      </c>
      <c r="P38" s="10">
        <f t="shared" si="23"/>
        <v>50000</v>
      </c>
      <c r="Q38" s="10">
        <f t="shared" si="24"/>
        <v>50000</v>
      </c>
    </row>
    <row r="39" spans="1:18" ht="52.5" customHeight="1" x14ac:dyDescent="0.55000000000000004">
      <c r="A39" s="3">
        <v>8</v>
      </c>
      <c r="B39" s="3" t="s">
        <v>116</v>
      </c>
      <c r="C39" s="6" t="s">
        <v>117</v>
      </c>
      <c r="D39" s="19" t="s">
        <v>5</v>
      </c>
      <c r="E39" s="10" t="s">
        <v>74</v>
      </c>
      <c r="F39" s="2">
        <v>10000</v>
      </c>
      <c r="G39" s="2">
        <v>10000</v>
      </c>
      <c r="H39" s="2">
        <v>10000</v>
      </c>
      <c r="I39" s="2">
        <v>10000</v>
      </c>
      <c r="J39" s="19" t="s">
        <v>26</v>
      </c>
      <c r="K39" s="6" t="s">
        <v>118</v>
      </c>
      <c r="L39" s="18" t="s">
        <v>89</v>
      </c>
      <c r="M39" s="10" t="str">
        <f t="shared" si="20"/>
        <v>-</v>
      </c>
      <c r="N39" s="10">
        <f t="shared" si="21"/>
        <v>10000</v>
      </c>
      <c r="O39" s="10">
        <f t="shared" si="22"/>
        <v>10000</v>
      </c>
      <c r="P39" s="10">
        <f t="shared" si="23"/>
        <v>10000</v>
      </c>
      <c r="Q39" s="10">
        <f t="shared" si="24"/>
        <v>10000</v>
      </c>
    </row>
    <row r="40" spans="1:18" ht="80.25" customHeight="1" x14ac:dyDescent="0.55000000000000004">
      <c r="A40" s="3">
        <v>9</v>
      </c>
      <c r="B40" s="11" t="s">
        <v>170</v>
      </c>
      <c r="C40" s="6" t="s">
        <v>171</v>
      </c>
      <c r="D40" s="6" t="s">
        <v>172</v>
      </c>
      <c r="E40" s="10" t="s">
        <v>74</v>
      </c>
      <c r="F40" s="17">
        <v>2528000</v>
      </c>
      <c r="G40" s="17">
        <v>2528000</v>
      </c>
      <c r="H40" s="17">
        <v>2528000</v>
      </c>
      <c r="I40" s="17">
        <v>2528000</v>
      </c>
      <c r="J40" s="17" t="s">
        <v>100</v>
      </c>
      <c r="K40" s="18" t="s">
        <v>173</v>
      </c>
      <c r="L40" s="6" t="s">
        <v>172</v>
      </c>
      <c r="M40" s="10" t="str">
        <f t="shared" si="20"/>
        <v>-</v>
      </c>
      <c r="N40" s="10">
        <f t="shared" si="21"/>
        <v>2528000</v>
      </c>
      <c r="O40" s="10">
        <f t="shared" si="22"/>
        <v>2528000</v>
      </c>
      <c r="P40" s="10">
        <f t="shared" si="23"/>
        <v>2528000</v>
      </c>
      <c r="Q40" s="10">
        <f t="shared" si="24"/>
        <v>2528000</v>
      </c>
    </row>
    <row r="41" spans="1:18" ht="128.25" customHeight="1" x14ac:dyDescent="0.55000000000000004">
      <c r="A41" s="3">
        <v>10</v>
      </c>
      <c r="B41" s="6" t="s">
        <v>196</v>
      </c>
      <c r="C41" s="6" t="s">
        <v>197</v>
      </c>
      <c r="D41" s="70" t="s">
        <v>198</v>
      </c>
      <c r="E41" s="71" t="s">
        <v>194</v>
      </c>
      <c r="F41" s="72">
        <v>21000</v>
      </c>
      <c r="G41" s="72">
        <v>22000</v>
      </c>
      <c r="H41" s="72">
        <v>23000</v>
      </c>
      <c r="I41" s="72">
        <v>24000</v>
      </c>
      <c r="J41" s="22" t="s">
        <v>195</v>
      </c>
      <c r="K41" s="5" t="s">
        <v>199</v>
      </c>
      <c r="L41" s="6" t="s">
        <v>89</v>
      </c>
      <c r="M41" s="10" t="str">
        <f t="shared" si="20"/>
        <v xml:space="preserve"> -</v>
      </c>
      <c r="N41" s="10">
        <f t="shared" si="21"/>
        <v>21000</v>
      </c>
      <c r="O41" s="10">
        <f t="shared" si="22"/>
        <v>22000</v>
      </c>
      <c r="P41" s="10">
        <f t="shared" si="23"/>
        <v>23000</v>
      </c>
      <c r="Q41" s="10">
        <f t="shared" si="24"/>
        <v>24000</v>
      </c>
    </row>
    <row r="42" spans="1:18" ht="135.75" customHeight="1" x14ac:dyDescent="0.55000000000000004">
      <c r="A42" s="3">
        <v>11</v>
      </c>
      <c r="B42" s="6" t="s">
        <v>200</v>
      </c>
      <c r="C42" s="6" t="s">
        <v>201</v>
      </c>
      <c r="D42" s="70" t="s">
        <v>202</v>
      </c>
      <c r="E42" s="72" t="s">
        <v>194</v>
      </c>
      <c r="F42" s="72">
        <v>21000</v>
      </c>
      <c r="G42" s="72">
        <v>22000</v>
      </c>
      <c r="H42" s="72">
        <v>23000</v>
      </c>
      <c r="I42" s="72">
        <v>23000</v>
      </c>
      <c r="J42" s="22" t="s">
        <v>195</v>
      </c>
      <c r="K42" s="5" t="s">
        <v>203</v>
      </c>
      <c r="L42" s="6" t="s">
        <v>89</v>
      </c>
      <c r="M42" s="10" t="str">
        <f t="shared" si="20"/>
        <v xml:space="preserve"> -</v>
      </c>
      <c r="N42" s="10">
        <f t="shared" si="21"/>
        <v>21000</v>
      </c>
      <c r="O42" s="10">
        <f t="shared" si="22"/>
        <v>22000</v>
      </c>
      <c r="P42" s="10">
        <f t="shared" si="23"/>
        <v>23000</v>
      </c>
      <c r="Q42" s="10">
        <f t="shared" si="24"/>
        <v>23000</v>
      </c>
    </row>
    <row r="43" spans="1:18" ht="101.25" customHeight="1" x14ac:dyDescent="0.55000000000000004">
      <c r="A43" s="3">
        <v>12</v>
      </c>
      <c r="B43" s="6" t="s">
        <v>204</v>
      </c>
      <c r="C43" s="6" t="s">
        <v>205</v>
      </c>
      <c r="D43" s="70" t="s">
        <v>206</v>
      </c>
      <c r="E43" s="2" t="s">
        <v>194</v>
      </c>
      <c r="F43" s="2">
        <v>31500</v>
      </c>
      <c r="G43" s="2">
        <v>33000</v>
      </c>
      <c r="H43" s="2">
        <v>34500</v>
      </c>
      <c r="I43" s="2">
        <v>34500</v>
      </c>
      <c r="J43" s="22" t="s">
        <v>195</v>
      </c>
      <c r="K43" s="5" t="s">
        <v>207</v>
      </c>
      <c r="L43" s="6" t="s">
        <v>89</v>
      </c>
      <c r="M43" s="10" t="str">
        <f t="shared" si="20"/>
        <v xml:space="preserve"> -</v>
      </c>
      <c r="N43" s="10">
        <f t="shared" si="21"/>
        <v>31500</v>
      </c>
      <c r="O43" s="10">
        <f t="shared" si="22"/>
        <v>33000</v>
      </c>
      <c r="P43" s="10">
        <f t="shared" si="23"/>
        <v>34500</v>
      </c>
      <c r="Q43" s="10">
        <f t="shared" si="24"/>
        <v>34500</v>
      </c>
    </row>
    <row r="44" spans="1:18" ht="89.25" customHeight="1" x14ac:dyDescent="0.55000000000000004">
      <c r="A44" s="3">
        <v>13</v>
      </c>
      <c r="B44" s="6" t="s">
        <v>208</v>
      </c>
      <c r="C44" s="6" t="s">
        <v>209</v>
      </c>
      <c r="D44" s="70" t="s">
        <v>193</v>
      </c>
      <c r="E44" s="72" t="s">
        <v>194</v>
      </c>
      <c r="F44" s="2">
        <v>45150</v>
      </c>
      <c r="G44" s="72">
        <v>47300</v>
      </c>
      <c r="H44" s="72">
        <v>49450</v>
      </c>
      <c r="I44" s="72">
        <v>49450</v>
      </c>
      <c r="J44" s="22" t="s">
        <v>195</v>
      </c>
      <c r="K44" s="5" t="s">
        <v>210</v>
      </c>
      <c r="L44" s="6" t="s">
        <v>89</v>
      </c>
      <c r="M44" s="75" t="str">
        <f t="shared" si="20"/>
        <v xml:space="preserve"> -</v>
      </c>
      <c r="N44" s="75">
        <f t="shared" si="21"/>
        <v>45150</v>
      </c>
      <c r="O44" s="75">
        <f t="shared" si="22"/>
        <v>47300</v>
      </c>
      <c r="P44" s="75">
        <f t="shared" si="23"/>
        <v>49450</v>
      </c>
      <c r="Q44" s="75">
        <f t="shared" si="24"/>
        <v>49450</v>
      </c>
    </row>
    <row r="45" spans="1:18" ht="51.75" customHeight="1" x14ac:dyDescent="0.55000000000000004">
      <c r="A45" s="42"/>
      <c r="B45" s="42"/>
      <c r="C45" s="43"/>
      <c r="D45" s="44"/>
      <c r="E45" s="42"/>
      <c r="F45" s="42"/>
      <c r="G45" s="42"/>
      <c r="H45" s="42"/>
      <c r="I45" s="42"/>
      <c r="J45" s="42"/>
      <c r="K45" s="43"/>
      <c r="L45" s="43"/>
      <c r="M45" s="79"/>
      <c r="N45" s="79">
        <f>SUM(N32:N44)</f>
        <v>5224794</v>
      </c>
      <c r="O45" s="79">
        <f>SUM(O32:O44)</f>
        <v>5230444</v>
      </c>
      <c r="P45" s="79">
        <f>SUM(P32:P44)</f>
        <v>5386094</v>
      </c>
      <c r="Q45" s="79">
        <f>SUM(Q32:Q44)</f>
        <v>5387094</v>
      </c>
      <c r="R45" s="81">
        <f>SUM(M45:Q45)</f>
        <v>21228426</v>
      </c>
    </row>
    <row r="46" spans="1:18" ht="24" customHeight="1" x14ac:dyDescent="0.55000000000000004">
      <c r="A46" s="42"/>
      <c r="B46" s="42"/>
      <c r="C46" s="43"/>
      <c r="D46" s="44"/>
      <c r="E46" s="42"/>
      <c r="F46" s="42"/>
      <c r="G46" s="42"/>
      <c r="H46" s="42"/>
      <c r="I46" s="42"/>
      <c r="J46" s="42"/>
      <c r="K46" s="43"/>
      <c r="L46" s="43"/>
      <c r="M46" s="79">
        <v>0</v>
      </c>
      <c r="N46" s="79">
        <v>12</v>
      </c>
      <c r="O46" s="80">
        <v>12</v>
      </c>
      <c r="P46" s="80">
        <v>13</v>
      </c>
      <c r="Q46" s="80">
        <v>13</v>
      </c>
      <c r="R46" s="81">
        <f>SUM(M46:Q46)</f>
        <v>50</v>
      </c>
    </row>
    <row r="47" spans="1:18" ht="24" customHeight="1" x14ac:dyDescent="0.55000000000000004">
      <c r="A47" s="42"/>
      <c r="B47" s="42"/>
      <c r="C47" s="43"/>
      <c r="D47" s="44"/>
      <c r="E47" s="42"/>
      <c r="F47" s="42"/>
      <c r="G47" s="42"/>
      <c r="H47" s="42"/>
      <c r="I47" s="42"/>
      <c r="J47" s="42"/>
      <c r="K47" s="43"/>
      <c r="L47" s="43"/>
      <c r="M47" s="77"/>
      <c r="N47" s="77"/>
      <c r="O47" s="77"/>
      <c r="P47" s="77"/>
      <c r="Q47" s="77"/>
    </row>
    <row r="48" spans="1:18" x14ac:dyDescent="0.55000000000000004">
      <c r="A48" s="82" t="s">
        <v>42</v>
      </c>
      <c r="B48" s="82"/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77"/>
      <c r="N48" s="77"/>
      <c r="O48" s="78"/>
      <c r="P48" s="78"/>
      <c r="Q48" s="78"/>
    </row>
    <row r="49" spans="1:18" x14ac:dyDescent="0.55000000000000004">
      <c r="A49" s="83" t="s">
        <v>45</v>
      </c>
      <c r="B49" s="83"/>
      <c r="C49" s="83"/>
      <c r="D49" s="83"/>
      <c r="E49" s="83"/>
      <c r="F49" s="83"/>
      <c r="G49" s="83"/>
      <c r="H49" s="83"/>
      <c r="I49" s="83"/>
      <c r="J49" s="83"/>
      <c r="K49" s="83"/>
      <c r="L49" s="83"/>
      <c r="M49" s="77"/>
      <c r="N49" s="77"/>
      <c r="O49" s="78"/>
      <c r="P49" s="78"/>
      <c r="Q49" s="78"/>
    </row>
    <row r="50" spans="1:18" x14ac:dyDescent="0.55000000000000004">
      <c r="A50" s="12"/>
      <c r="B50" s="12" t="s">
        <v>46</v>
      </c>
      <c r="C50" s="12"/>
      <c r="D50" s="12"/>
      <c r="M50" s="77"/>
      <c r="N50" s="77"/>
      <c r="O50" s="77"/>
      <c r="P50" s="77"/>
      <c r="Q50" s="77"/>
    </row>
    <row r="51" spans="1:18" x14ac:dyDescent="0.55000000000000004">
      <c r="B51" s="94" t="s">
        <v>47</v>
      </c>
      <c r="C51" s="94"/>
      <c r="D51" s="94"/>
      <c r="E51" s="94"/>
      <c r="F51" s="94"/>
      <c r="G51" s="94"/>
      <c r="H51" s="94"/>
      <c r="I51" s="94"/>
      <c r="J51" s="94"/>
      <c r="K51" s="94"/>
      <c r="M51" s="77"/>
      <c r="N51" s="77"/>
      <c r="O51" s="78"/>
      <c r="P51" s="78"/>
      <c r="Q51" s="78"/>
    </row>
    <row r="52" spans="1:18" ht="28.5" customHeight="1" x14ac:dyDescent="0.55000000000000004">
      <c r="A52" s="88" t="s">
        <v>1</v>
      </c>
      <c r="B52" s="88" t="s">
        <v>2</v>
      </c>
      <c r="C52" s="85" t="s">
        <v>3</v>
      </c>
      <c r="D52" s="33" t="s">
        <v>0</v>
      </c>
      <c r="E52" s="91" t="s">
        <v>35</v>
      </c>
      <c r="F52" s="92"/>
      <c r="G52" s="92"/>
      <c r="H52" s="92"/>
      <c r="I52" s="93"/>
      <c r="J52" s="34" t="s">
        <v>15</v>
      </c>
      <c r="K52" s="35" t="s">
        <v>40</v>
      </c>
      <c r="L52" s="95" t="s">
        <v>36</v>
      </c>
      <c r="M52" s="77"/>
      <c r="N52" s="77"/>
      <c r="O52" s="78"/>
      <c r="P52" s="78"/>
      <c r="Q52" s="78"/>
    </row>
    <row r="53" spans="1:18" x14ac:dyDescent="0.55000000000000004">
      <c r="A53" s="89"/>
      <c r="B53" s="89"/>
      <c r="C53" s="86"/>
      <c r="D53" s="36" t="s">
        <v>37</v>
      </c>
      <c r="E53" s="37">
        <v>2561</v>
      </c>
      <c r="F53" s="37">
        <v>2562</v>
      </c>
      <c r="G53" s="37">
        <v>2563</v>
      </c>
      <c r="H53" s="37">
        <v>2564</v>
      </c>
      <c r="I53" s="37">
        <v>2565</v>
      </c>
      <c r="J53" s="38" t="s">
        <v>16</v>
      </c>
      <c r="K53" s="39" t="s">
        <v>41</v>
      </c>
      <c r="L53" s="95"/>
      <c r="M53" s="74" t="s">
        <v>220</v>
      </c>
      <c r="N53" s="74" t="s">
        <v>221</v>
      </c>
      <c r="O53" s="74" t="s">
        <v>222</v>
      </c>
      <c r="P53" s="74" t="s">
        <v>223</v>
      </c>
      <c r="Q53" s="74" t="s">
        <v>224</v>
      </c>
    </row>
    <row r="54" spans="1:18" ht="30" customHeight="1" x14ac:dyDescent="0.55000000000000004">
      <c r="A54" s="90"/>
      <c r="B54" s="90"/>
      <c r="C54" s="87"/>
      <c r="D54" s="40"/>
      <c r="E54" s="31" t="s">
        <v>4</v>
      </c>
      <c r="F54" s="31" t="s">
        <v>4</v>
      </c>
      <c r="G54" s="31" t="s">
        <v>4</v>
      </c>
      <c r="H54" s="31" t="s">
        <v>4</v>
      </c>
      <c r="I54" s="32" t="s">
        <v>4</v>
      </c>
      <c r="J54" s="31"/>
      <c r="K54" s="41"/>
      <c r="L54" s="95"/>
      <c r="M54" s="77"/>
      <c r="N54" s="77"/>
      <c r="O54" s="78"/>
      <c r="P54" s="78"/>
      <c r="Q54" s="78"/>
    </row>
    <row r="55" spans="1:18" ht="51.75" customHeight="1" x14ac:dyDescent="0.55000000000000004">
      <c r="A55" s="2">
        <v>1</v>
      </c>
      <c r="B55" s="11" t="s">
        <v>154</v>
      </c>
      <c r="C55" s="6" t="s">
        <v>17</v>
      </c>
      <c r="D55" s="13" t="s">
        <v>5</v>
      </c>
      <c r="E55" s="10" t="s">
        <v>74</v>
      </c>
      <c r="F55" s="17">
        <v>250000</v>
      </c>
      <c r="G55" s="17">
        <v>250000</v>
      </c>
      <c r="H55" s="17">
        <v>250000</v>
      </c>
      <c r="I55" s="17">
        <v>250000</v>
      </c>
      <c r="J55" s="19" t="s">
        <v>27</v>
      </c>
      <c r="K55" s="5" t="s">
        <v>18</v>
      </c>
      <c r="L55" s="6" t="s">
        <v>114</v>
      </c>
      <c r="M55" s="10" t="str">
        <f>E55</f>
        <v>-</v>
      </c>
      <c r="N55" s="10">
        <f>F55</f>
        <v>250000</v>
      </c>
      <c r="O55" s="4">
        <f>G55</f>
        <v>250000</v>
      </c>
      <c r="P55" s="4">
        <f>H55</f>
        <v>250000</v>
      </c>
      <c r="Q55" s="4">
        <f>I55</f>
        <v>250000</v>
      </c>
    </row>
    <row r="56" spans="1:18" ht="65.25" x14ac:dyDescent="0.55000000000000004">
      <c r="A56" s="2">
        <v>2</v>
      </c>
      <c r="B56" s="11" t="s">
        <v>155</v>
      </c>
      <c r="C56" s="18" t="s">
        <v>19</v>
      </c>
      <c r="D56" s="25" t="s">
        <v>20</v>
      </c>
      <c r="E56" s="10" t="s">
        <v>74</v>
      </c>
      <c r="F56" s="17">
        <v>50000</v>
      </c>
      <c r="G56" s="17">
        <v>50000</v>
      </c>
      <c r="H56" s="17">
        <v>50000</v>
      </c>
      <c r="I56" s="17">
        <v>50000</v>
      </c>
      <c r="J56" s="22" t="s">
        <v>26</v>
      </c>
      <c r="K56" s="18" t="s">
        <v>21</v>
      </c>
      <c r="L56" s="6" t="s">
        <v>114</v>
      </c>
      <c r="M56" s="10" t="str">
        <f t="shared" ref="M56:M61" si="25">E56</f>
        <v>-</v>
      </c>
      <c r="N56" s="10">
        <f t="shared" ref="N56:N61" si="26">F56</f>
        <v>50000</v>
      </c>
      <c r="O56" s="4">
        <f t="shared" ref="O56:O61" si="27">G56</f>
        <v>50000</v>
      </c>
      <c r="P56" s="4">
        <f t="shared" ref="P56:P61" si="28">H56</f>
        <v>50000</v>
      </c>
      <c r="Q56" s="4">
        <f t="shared" ref="Q56:Q61" si="29">I56</f>
        <v>50000</v>
      </c>
    </row>
    <row r="57" spans="1:18" ht="74.25" customHeight="1" x14ac:dyDescent="0.55000000000000004">
      <c r="A57" s="2">
        <v>3</v>
      </c>
      <c r="B57" s="11" t="s">
        <v>156</v>
      </c>
      <c r="C57" s="18" t="s">
        <v>131</v>
      </c>
      <c r="D57" s="25" t="s">
        <v>132</v>
      </c>
      <c r="E57" s="10" t="s">
        <v>74</v>
      </c>
      <c r="F57" s="17">
        <v>80000</v>
      </c>
      <c r="G57" s="17">
        <v>130000</v>
      </c>
      <c r="H57" s="17">
        <v>130000</v>
      </c>
      <c r="I57" s="17">
        <v>130000</v>
      </c>
      <c r="J57" s="22" t="s">
        <v>133</v>
      </c>
      <c r="K57" s="18" t="s">
        <v>134</v>
      </c>
      <c r="L57" s="6" t="s">
        <v>114</v>
      </c>
      <c r="M57" s="10" t="str">
        <f t="shared" si="25"/>
        <v>-</v>
      </c>
      <c r="N57" s="10">
        <f t="shared" si="26"/>
        <v>80000</v>
      </c>
      <c r="O57" s="4">
        <f t="shared" si="27"/>
        <v>130000</v>
      </c>
      <c r="P57" s="4">
        <f t="shared" si="28"/>
        <v>130000</v>
      </c>
      <c r="Q57" s="4">
        <f t="shared" si="29"/>
        <v>130000</v>
      </c>
    </row>
    <row r="58" spans="1:18" ht="77.25" customHeight="1" x14ac:dyDescent="0.55000000000000004">
      <c r="A58" s="2">
        <v>4</v>
      </c>
      <c r="B58" s="11" t="s">
        <v>174</v>
      </c>
      <c r="C58" s="18" t="s">
        <v>175</v>
      </c>
      <c r="D58" s="13" t="s">
        <v>5</v>
      </c>
      <c r="E58" s="10" t="s">
        <v>74</v>
      </c>
      <c r="F58" s="17">
        <v>112500</v>
      </c>
      <c r="G58" s="17">
        <v>112500</v>
      </c>
      <c r="H58" s="17">
        <v>112500</v>
      </c>
      <c r="I58" s="17">
        <v>112500</v>
      </c>
      <c r="J58" s="17" t="s">
        <v>176</v>
      </c>
      <c r="K58" s="18" t="s">
        <v>177</v>
      </c>
      <c r="L58" s="6" t="s">
        <v>114</v>
      </c>
      <c r="M58" s="10" t="str">
        <f t="shared" si="25"/>
        <v>-</v>
      </c>
      <c r="N58" s="10">
        <f t="shared" si="26"/>
        <v>112500</v>
      </c>
      <c r="O58" s="4">
        <f t="shared" si="27"/>
        <v>112500</v>
      </c>
      <c r="P58" s="4">
        <f t="shared" si="28"/>
        <v>112500</v>
      </c>
      <c r="Q58" s="4">
        <f t="shared" si="29"/>
        <v>112500</v>
      </c>
    </row>
    <row r="59" spans="1:18" ht="216" x14ac:dyDescent="0.55000000000000004">
      <c r="A59" s="2">
        <v>5</v>
      </c>
      <c r="B59" s="11" t="s">
        <v>178</v>
      </c>
      <c r="C59" s="18" t="s">
        <v>179</v>
      </c>
      <c r="D59" s="21" t="s">
        <v>180</v>
      </c>
      <c r="E59" s="10" t="s">
        <v>74</v>
      </c>
      <c r="F59" s="17">
        <v>100000</v>
      </c>
      <c r="G59" s="17">
        <v>100000</v>
      </c>
      <c r="H59" s="17">
        <v>100000</v>
      </c>
      <c r="I59" s="17">
        <v>100000</v>
      </c>
      <c r="J59" s="22" t="s">
        <v>181</v>
      </c>
      <c r="K59" s="18" t="s">
        <v>182</v>
      </c>
      <c r="L59" s="6" t="s">
        <v>114</v>
      </c>
      <c r="M59" s="10" t="str">
        <f t="shared" si="25"/>
        <v>-</v>
      </c>
      <c r="N59" s="10">
        <f t="shared" si="26"/>
        <v>100000</v>
      </c>
      <c r="O59" s="4">
        <f t="shared" si="27"/>
        <v>100000</v>
      </c>
      <c r="P59" s="4">
        <f t="shared" si="28"/>
        <v>100000</v>
      </c>
      <c r="Q59" s="4">
        <f t="shared" si="29"/>
        <v>100000</v>
      </c>
    </row>
    <row r="60" spans="1:18" ht="192" x14ac:dyDescent="0.55000000000000004">
      <c r="A60" s="2">
        <v>6</v>
      </c>
      <c r="B60" s="11" t="s">
        <v>183</v>
      </c>
      <c r="C60" s="18" t="s">
        <v>184</v>
      </c>
      <c r="D60" s="25" t="s">
        <v>185</v>
      </c>
      <c r="E60" s="69" t="s">
        <v>74</v>
      </c>
      <c r="F60" s="17">
        <v>100000</v>
      </c>
      <c r="G60" s="17">
        <v>100000</v>
      </c>
      <c r="H60" s="17">
        <v>100000</v>
      </c>
      <c r="I60" s="17">
        <v>100000</v>
      </c>
      <c r="J60" s="22" t="s">
        <v>186</v>
      </c>
      <c r="K60" s="18" t="s">
        <v>187</v>
      </c>
      <c r="L60" s="6" t="s">
        <v>114</v>
      </c>
      <c r="M60" s="10" t="str">
        <f t="shared" si="25"/>
        <v>-</v>
      </c>
      <c r="N60" s="10">
        <f t="shared" si="26"/>
        <v>100000</v>
      </c>
      <c r="O60" s="4">
        <f t="shared" si="27"/>
        <v>100000</v>
      </c>
      <c r="P60" s="4">
        <f t="shared" si="28"/>
        <v>100000</v>
      </c>
      <c r="Q60" s="4">
        <f t="shared" si="29"/>
        <v>100000</v>
      </c>
    </row>
    <row r="61" spans="1:18" ht="80.25" customHeight="1" x14ac:dyDescent="0.55000000000000004">
      <c r="A61" s="2">
        <v>7</v>
      </c>
      <c r="B61" s="11" t="s">
        <v>211</v>
      </c>
      <c r="C61" s="18" t="s">
        <v>212</v>
      </c>
      <c r="D61" s="21" t="s">
        <v>5</v>
      </c>
      <c r="E61" s="69" t="s">
        <v>74</v>
      </c>
      <c r="F61" s="17">
        <v>20000</v>
      </c>
      <c r="G61" s="69">
        <v>20000</v>
      </c>
      <c r="H61" s="69">
        <v>20000</v>
      </c>
      <c r="I61" s="69">
        <v>20000</v>
      </c>
      <c r="J61" s="22" t="s">
        <v>213</v>
      </c>
      <c r="K61" s="18" t="s">
        <v>214</v>
      </c>
      <c r="L61" s="6" t="s">
        <v>114</v>
      </c>
      <c r="M61" s="10" t="str">
        <f t="shared" si="25"/>
        <v>-</v>
      </c>
      <c r="N61" s="10">
        <f t="shared" si="26"/>
        <v>20000</v>
      </c>
      <c r="O61" s="4">
        <f t="shared" si="27"/>
        <v>20000</v>
      </c>
      <c r="P61" s="4">
        <f t="shared" si="28"/>
        <v>20000</v>
      </c>
      <c r="Q61" s="4">
        <f t="shared" si="29"/>
        <v>20000</v>
      </c>
    </row>
    <row r="62" spans="1:18" x14ac:dyDescent="0.55000000000000004">
      <c r="A62" s="23"/>
      <c r="B62" s="26"/>
      <c r="C62" s="27"/>
      <c r="D62" s="45"/>
      <c r="E62" s="28"/>
      <c r="F62" s="28"/>
      <c r="G62" s="28"/>
      <c r="H62" s="28"/>
      <c r="I62" s="28"/>
      <c r="J62" s="30"/>
      <c r="K62" s="27"/>
      <c r="L62" s="24"/>
      <c r="M62" s="77"/>
      <c r="N62" s="77"/>
      <c r="O62" s="77"/>
      <c r="P62" s="77"/>
      <c r="Q62" s="77"/>
    </row>
    <row r="63" spans="1:18" x14ac:dyDescent="0.55000000000000004">
      <c r="A63" s="23"/>
      <c r="B63" s="26"/>
      <c r="C63" s="27"/>
      <c r="D63" s="45"/>
      <c r="E63" s="28"/>
      <c r="F63" s="28"/>
      <c r="G63" s="28"/>
      <c r="H63" s="28"/>
      <c r="I63" s="28"/>
      <c r="J63" s="30"/>
      <c r="K63" s="27"/>
      <c r="L63" s="24"/>
      <c r="M63" s="79">
        <v>0</v>
      </c>
      <c r="N63" s="79">
        <f>SUM(N55:N62)</f>
        <v>712500</v>
      </c>
      <c r="O63" s="80">
        <f>SUM(O55:O62)</f>
        <v>762500</v>
      </c>
      <c r="P63" s="80">
        <f>SUM(P55:P62)</f>
        <v>762500</v>
      </c>
      <c r="Q63" s="80">
        <f>SUM(Q55:Q62)</f>
        <v>762500</v>
      </c>
      <c r="R63" s="81">
        <f>SUM(M63:Q63)</f>
        <v>3000000</v>
      </c>
    </row>
    <row r="64" spans="1:18" x14ac:dyDescent="0.55000000000000004">
      <c r="A64" s="23"/>
      <c r="B64" s="26"/>
      <c r="C64" s="27"/>
      <c r="D64" s="45"/>
      <c r="E64" s="28"/>
      <c r="F64" s="28"/>
      <c r="G64" s="28"/>
      <c r="H64" s="28"/>
      <c r="I64" s="28"/>
      <c r="J64" s="30"/>
      <c r="K64" s="27"/>
      <c r="L64" s="24"/>
      <c r="M64" s="79">
        <v>0</v>
      </c>
      <c r="N64" s="79">
        <v>7</v>
      </c>
      <c r="O64" s="80">
        <v>7</v>
      </c>
      <c r="P64" s="80">
        <v>7</v>
      </c>
      <c r="Q64" s="80">
        <v>7</v>
      </c>
      <c r="R64" s="81">
        <f>SUM(M64:Q64)</f>
        <v>28</v>
      </c>
    </row>
    <row r="65" spans="1:18" x14ac:dyDescent="0.55000000000000004">
      <c r="A65" s="23"/>
      <c r="B65" s="24"/>
      <c r="C65" s="24"/>
      <c r="D65" s="48"/>
      <c r="E65" s="23"/>
      <c r="F65" s="23"/>
      <c r="G65" s="23"/>
      <c r="H65" s="23"/>
      <c r="I65" s="23"/>
      <c r="J65" s="48"/>
      <c r="K65" s="29"/>
      <c r="L65" s="24"/>
      <c r="M65" s="77"/>
      <c r="N65" s="77"/>
      <c r="O65" s="77"/>
      <c r="P65" s="77"/>
      <c r="Q65" s="77"/>
    </row>
    <row r="66" spans="1:18" x14ac:dyDescent="0.55000000000000004">
      <c r="A66" s="23"/>
      <c r="B66" s="26"/>
      <c r="C66" s="27"/>
      <c r="D66" s="45"/>
      <c r="E66" s="28"/>
      <c r="F66" s="28"/>
      <c r="G66" s="28"/>
      <c r="H66" s="28"/>
      <c r="I66" s="28"/>
      <c r="J66" s="30"/>
      <c r="K66" s="27"/>
      <c r="L66" s="24"/>
      <c r="M66" s="77"/>
      <c r="N66" s="77"/>
      <c r="O66" s="78"/>
      <c r="P66" s="78"/>
      <c r="Q66" s="78"/>
    </row>
    <row r="67" spans="1:18" x14ac:dyDescent="0.55000000000000004">
      <c r="A67" s="23"/>
      <c r="B67" s="26"/>
      <c r="C67" s="27"/>
      <c r="D67" s="45"/>
      <c r="E67" s="28"/>
      <c r="F67" s="28"/>
      <c r="G67" s="28"/>
      <c r="H67" s="28"/>
      <c r="I67" s="28"/>
      <c r="J67" s="30"/>
      <c r="K67" s="27"/>
      <c r="L67" s="24"/>
      <c r="M67" s="77"/>
      <c r="N67" s="77"/>
      <c r="O67" s="78"/>
      <c r="P67" s="78"/>
      <c r="Q67" s="78"/>
    </row>
    <row r="68" spans="1:18" x14ac:dyDescent="0.55000000000000004">
      <c r="A68" s="82" t="s">
        <v>42</v>
      </c>
      <c r="B68" s="82"/>
      <c r="C68" s="82"/>
      <c r="D68" s="82"/>
      <c r="E68" s="82"/>
      <c r="F68" s="82"/>
      <c r="G68" s="82"/>
      <c r="H68" s="82"/>
      <c r="I68" s="82"/>
      <c r="J68" s="82"/>
      <c r="K68" s="82"/>
      <c r="L68" s="82"/>
      <c r="M68" s="77"/>
      <c r="N68" s="77"/>
      <c r="O68" s="77"/>
      <c r="P68" s="77"/>
      <c r="Q68" s="77"/>
    </row>
    <row r="69" spans="1:18" x14ac:dyDescent="0.55000000000000004">
      <c r="A69" s="83" t="s">
        <v>60</v>
      </c>
      <c r="B69" s="83"/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77"/>
      <c r="N69" s="77"/>
      <c r="O69" s="78"/>
      <c r="P69" s="78"/>
      <c r="Q69" s="78"/>
    </row>
    <row r="70" spans="1:18" x14ac:dyDescent="0.55000000000000004">
      <c r="A70" s="12"/>
      <c r="B70" s="12" t="s">
        <v>46</v>
      </c>
      <c r="C70" s="12"/>
      <c r="D70" s="12"/>
      <c r="K70" s="49"/>
      <c r="M70" s="77"/>
      <c r="N70" s="77"/>
      <c r="O70" s="78"/>
      <c r="P70" s="78"/>
      <c r="Q70" s="78"/>
    </row>
    <row r="71" spans="1:18" x14ac:dyDescent="0.55000000000000004">
      <c r="B71" s="94" t="s">
        <v>83</v>
      </c>
      <c r="C71" s="94"/>
      <c r="D71" s="94"/>
      <c r="E71" s="94"/>
      <c r="F71" s="94"/>
      <c r="G71" s="94"/>
      <c r="H71" s="94"/>
      <c r="I71" s="94"/>
      <c r="J71" s="94"/>
      <c r="K71" s="94"/>
      <c r="M71" s="77"/>
      <c r="N71" s="77"/>
      <c r="O71" s="77"/>
      <c r="P71" s="77"/>
      <c r="Q71" s="77"/>
    </row>
    <row r="72" spans="1:18" x14ac:dyDescent="0.55000000000000004">
      <c r="A72" s="88" t="s">
        <v>1</v>
      </c>
      <c r="B72" s="88" t="s">
        <v>2</v>
      </c>
      <c r="C72" s="85" t="s">
        <v>3</v>
      </c>
      <c r="D72" s="33" t="s">
        <v>0</v>
      </c>
      <c r="E72" s="91" t="s">
        <v>35</v>
      </c>
      <c r="F72" s="92"/>
      <c r="G72" s="92"/>
      <c r="H72" s="92"/>
      <c r="I72" s="93"/>
      <c r="J72" s="63" t="s">
        <v>15</v>
      </c>
      <c r="K72" s="64" t="s">
        <v>40</v>
      </c>
      <c r="L72" s="85" t="s">
        <v>36</v>
      </c>
      <c r="M72" s="77"/>
      <c r="N72" s="77"/>
      <c r="O72" s="78"/>
      <c r="P72" s="78"/>
      <c r="Q72" s="78"/>
    </row>
    <row r="73" spans="1:18" ht="23.25" customHeight="1" x14ac:dyDescent="0.55000000000000004">
      <c r="A73" s="89"/>
      <c r="B73" s="89"/>
      <c r="C73" s="86"/>
      <c r="D73" s="36" t="s">
        <v>37</v>
      </c>
      <c r="E73" s="37">
        <v>2561</v>
      </c>
      <c r="F73" s="37">
        <v>2562</v>
      </c>
      <c r="G73" s="37">
        <v>2563</v>
      </c>
      <c r="H73" s="37">
        <v>2564</v>
      </c>
      <c r="I73" s="37">
        <v>2565</v>
      </c>
      <c r="J73" s="38" t="s">
        <v>16</v>
      </c>
      <c r="K73" s="65" t="s">
        <v>41</v>
      </c>
      <c r="L73" s="86"/>
      <c r="M73" s="74" t="s">
        <v>220</v>
      </c>
      <c r="N73" s="74" t="s">
        <v>221</v>
      </c>
      <c r="O73" s="74" t="s">
        <v>222</v>
      </c>
      <c r="P73" s="74" t="s">
        <v>223</v>
      </c>
      <c r="Q73" s="74" t="s">
        <v>224</v>
      </c>
    </row>
    <row r="74" spans="1:18" x14ac:dyDescent="0.55000000000000004">
      <c r="A74" s="90"/>
      <c r="B74" s="90"/>
      <c r="C74" s="87"/>
      <c r="D74" s="40"/>
      <c r="E74" s="32" t="s">
        <v>4</v>
      </c>
      <c r="F74" s="32" t="s">
        <v>4</v>
      </c>
      <c r="G74" s="32" t="s">
        <v>4</v>
      </c>
      <c r="H74" s="32" t="s">
        <v>4</v>
      </c>
      <c r="I74" s="32" t="s">
        <v>4</v>
      </c>
      <c r="J74" s="32"/>
      <c r="K74" s="41"/>
      <c r="L74" s="87"/>
      <c r="M74" s="77"/>
      <c r="N74" s="77"/>
      <c r="O74" s="77"/>
      <c r="P74" s="77"/>
      <c r="Q74" s="77"/>
    </row>
    <row r="75" spans="1:18" ht="53.25" customHeight="1" x14ac:dyDescent="0.55000000000000004">
      <c r="A75" s="2">
        <v>1</v>
      </c>
      <c r="B75" s="3" t="s">
        <v>75</v>
      </c>
      <c r="C75" s="6" t="s">
        <v>76</v>
      </c>
      <c r="D75" s="19" t="s">
        <v>5</v>
      </c>
      <c r="E75" s="66" t="s">
        <v>74</v>
      </c>
      <c r="F75" s="2">
        <v>40000</v>
      </c>
      <c r="G75" s="2">
        <v>40000</v>
      </c>
      <c r="H75" s="2">
        <v>40000</v>
      </c>
      <c r="I75" s="2">
        <v>40000</v>
      </c>
      <c r="J75" s="19" t="s">
        <v>26</v>
      </c>
      <c r="K75" s="5" t="s">
        <v>77</v>
      </c>
      <c r="L75" s="6" t="s">
        <v>71</v>
      </c>
      <c r="M75" s="10" t="str">
        <f t="shared" ref="M75:Q76" si="30">E75</f>
        <v>-</v>
      </c>
      <c r="N75" s="10">
        <f t="shared" si="30"/>
        <v>40000</v>
      </c>
      <c r="O75" s="4">
        <f t="shared" si="30"/>
        <v>40000</v>
      </c>
      <c r="P75" s="4">
        <f t="shared" si="30"/>
        <v>40000</v>
      </c>
      <c r="Q75" s="4">
        <f t="shared" si="30"/>
        <v>40000</v>
      </c>
    </row>
    <row r="76" spans="1:18" ht="67.5" customHeight="1" x14ac:dyDescent="0.55000000000000004">
      <c r="A76" s="2">
        <v>2</v>
      </c>
      <c r="B76" s="3" t="s">
        <v>115</v>
      </c>
      <c r="C76" s="6" t="s">
        <v>78</v>
      </c>
      <c r="D76" s="19" t="s">
        <v>5</v>
      </c>
      <c r="E76" s="66" t="s">
        <v>74</v>
      </c>
      <c r="F76" s="2">
        <v>30000</v>
      </c>
      <c r="G76" s="2">
        <v>30000</v>
      </c>
      <c r="H76" s="2">
        <v>30000</v>
      </c>
      <c r="I76" s="2">
        <v>30000</v>
      </c>
      <c r="J76" s="19" t="s">
        <v>26</v>
      </c>
      <c r="K76" s="6" t="s">
        <v>73</v>
      </c>
      <c r="L76" s="6" t="s">
        <v>71</v>
      </c>
      <c r="M76" s="10" t="str">
        <f t="shared" si="30"/>
        <v>-</v>
      </c>
      <c r="N76" s="10">
        <f t="shared" si="30"/>
        <v>30000</v>
      </c>
      <c r="O76" s="4">
        <f t="shared" si="30"/>
        <v>30000</v>
      </c>
      <c r="P76" s="4">
        <f t="shared" si="30"/>
        <v>30000</v>
      </c>
      <c r="Q76" s="4">
        <f t="shared" si="30"/>
        <v>30000</v>
      </c>
    </row>
    <row r="77" spans="1:18" ht="72" x14ac:dyDescent="0.55000000000000004">
      <c r="A77" s="2">
        <v>3</v>
      </c>
      <c r="B77" s="3" t="s">
        <v>79</v>
      </c>
      <c r="C77" s="6" t="s">
        <v>80</v>
      </c>
      <c r="D77" s="19" t="s">
        <v>5</v>
      </c>
      <c r="E77" s="66" t="s">
        <v>74</v>
      </c>
      <c r="F77" s="10" t="s">
        <v>74</v>
      </c>
      <c r="G77" s="10" t="s">
        <v>74</v>
      </c>
      <c r="H77" s="10">
        <v>20000</v>
      </c>
      <c r="I77" s="10" t="s">
        <v>74</v>
      </c>
      <c r="J77" s="19" t="s">
        <v>81</v>
      </c>
      <c r="K77" s="5" t="s">
        <v>82</v>
      </c>
      <c r="L77" s="6" t="s">
        <v>71</v>
      </c>
      <c r="M77" s="10" t="str">
        <f t="shared" ref="M77:M79" si="31">E77</f>
        <v>-</v>
      </c>
      <c r="N77" s="10" t="str">
        <f t="shared" ref="N77:N79" si="32">F77</f>
        <v>-</v>
      </c>
      <c r="O77" s="4" t="str">
        <f t="shared" ref="O77:O79" si="33">G77</f>
        <v>-</v>
      </c>
      <c r="P77" s="4">
        <f t="shared" ref="P77:P79" si="34">H77</f>
        <v>20000</v>
      </c>
      <c r="Q77" s="4" t="str">
        <f t="shared" ref="Q77:Q79" si="35">I77</f>
        <v>-</v>
      </c>
    </row>
    <row r="78" spans="1:18" ht="63.75" customHeight="1" x14ac:dyDescent="0.55000000000000004">
      <c r="A78" s="2">
        <v>4</v>
      </c>
      <c r="B78" s="11" t="s">
        <v>157</v>
      </c>
      <c r="C78" s="6" t="s">
        <v>69</v>
      </c>
      <c r="D78" s="19" t="s">
        <v>5</v>
      </c>
      <c r="E78" s="66" t="s">
        <v>74</v>
      </c>
      <c r="F78" s="10">
        <v>100000</v>
      </c>
      <c r="G78" s="47">
        <v>100000</v>
      </c>
      <c r="H78" s="47">
        <v>100000</v>
      </c>
      <c r="I78" s="47">
        <v>100000</v>
      </c>
      <c r="J78" s="22" t="s">
        <v>26</v>
      </c>
      <c r="K78" s="6" t="s">
        <v>70</v>
      </c>
      <c r="L78" s="6" t="s">
        <v>71</v>
      </c>
      <c r="M78" s="10" t="str">
        <f t="shared" si="31"/>
        <v>-</v>
      </c>
      <c r="N78" s="10">
        <f t="shared" si="32"/>
        <v>100000</v>
      </c>
      <c r="O78" s="4">
        <f t="shared" si="33"/>
        <v>100000</v>
      </c>
      <c r="P78" s="4">
        <f t="shared" si="34"/>
        <v>100000</v>
      </c>
      <c r="Q78" s="4">
        <f t="shared" si="35"/>
        <v>100000</v>
      </c>
    </row>
    <row r="79" spans="1:18" ht="126" customHeight="1" x14ac:dyDescent="0.55000000000000004">
      <c r="A79" s="2">
        <v>5</v>
      </c>
      <c r="B79" s="11" t="s">
        <v>188</v>
      </c>
      <c r="C79" s="6" t="s">
        <v>189</v>
      </c>
      <c r="D79" s="20" t="s">
        <v>190</v>
      </c>
      <c r="E79" s="66" t="s">
        <v>74</v>
      </c>
      <c r="F79" s="17">
        <v>300000</v>
      </c>
      <c r="G79" s="17">
        <v>300000</v>
      </c>
      <c r="H79" s="17">
        <v>300000</v>
      </c>
      <c r="I79" s="17">
        <v>300000</v>
      </c>
      <c r="J79" s="6" t="s">
        <v>191</v>
      </c>
      <c r="K79" s="5" t="s">
        <v>192</v>
      </c>
      <c r="L79" s="6" t="s">
        <v>114</v>
      </c>
      <c r="M79" s="75" t="str">
        <f t="shared" si="31"/>
        <v>-</v>
      </c>
      <c r="N79" s="75">
        <f t="shared" si="32"/>
        <v>300000</v>
      </c>
      <c r="O79" s="76">
        <f t="shared" si="33"/>
        <v>300000</v>
      </c>
      <c r="P79" s="76">
        <f t="shared" si="34"/>
        <v>300000</v>
      </c>
      <c r="Q79" s="76">
        <f t="shared" si="35"/>
        <v>300000</v>
      </c>
    </row>
    <row r="80" spans="1:18" ht="25.5" customHeight="1" x14ac:dyDescent="0.55000000000000004">
      <c r="A80" s="23"/>
      <c r="B80" s="26"/>
      <c r="C80" s="27"/>
      <c r="D80" s="45"/>
      <c r="E80" s="28"/>
      <c r="F80" s="28"/>
      <c r="G80" s="28"/>
      <c r="H80" s="28"/>
      <c r="I80" s="28"/>
      <c r="J80" s="30"/>
      <c r="K80" s="27"/>
      <c r="L80" s="24"/>
      <c r="M80" s="79">
        <v>0</v>
      </c>
      <c r="N80" s="79">
        <f>SUM(N75:N79)</f>
        <v>470000</v>
      </c>
      <c r="O80" s="80">
        <f>SUM(O75:O79)</f>
        <v>470000</v>
      </c>
      <c r="P80" s="80">
        <f>SUM(P75:P79)</f>
        <v>490000</v>
      </c>
      <c r="Q80" s="80">
        <f>SUM(Q75:Q79)</f>
        <v>470000</v>
      </c>
      <c r="R80" s="81">
        <f>SUM(M80:Q80)</f>
        <v>1900000</v>
      </c>
    </row>
    <row r="81" spans="1:18" ht="25.5" customHeight="1" x14ac:dyDescent="0.55000000000000004">
      <c r="A81" s="23"/>
      <c r="B81" s="26"/>
      <c r="C81" s="27"/>
      <c r="D81" s="45"/>
      <c r="E81" s="28"/>
      <c r="F81" s="28"/>
      <c r="G81" s="28"/>
      <c r="H81" s="28"/>
      <c r="I81" s="28"/>
      <c r="J81" s="30"/>
      <c r="K81" s="27"/>
      <c r="L81" s="24"/>
      <c r="M81" s="79">
        <v>0</v>
      </c>
      <c r="N81" s="79">
        <v>4</v>
      </c>
      <c r="O81" s="80">
        <v>4</v>
      </c>
      <c r="P81" s="80">
        <v>5</v>
      </c>
      <c r="Q81" s="80">
        <v>4</v>
      </c>
      <c r="R81" s="81">
        <f>SUM(M81:Q81)</f>
        <v>17</v>
      </c>
    </row>
    <row r="82" spans="1:18" x14ac:dyDescent="0.55000000000000004">
      <c r="A82" s="82" t="s">
        <v>42</v>
      </c>
      <c r="B82" s="82"/>
      <c r="C82" s="82"/>
      <c r="D82" s="82"/>
      <c r="E82" s="82"/>
      <c r="F82" s="82"/>
      <c r="G82" s="82"/>
      <c r="H82" s="82"/>
      <c r="I82" s="82"/>
      <c r="J82" s="82"/>
      <c r="K82" s="82"/>
      <c r="L82" s="82"/>
      <c r="M82" s="77"/>
      <c r="N82" s="77"/>
      <c r="O82" s="78"/>
      <c r="P82" s="78"/>
      <c r="Q82" s="78"/>
    </row>
    <row r="83" spans="1:18" x14ac:dyDescent="0.55000000000000004">
      <c r="A83" s="83" t="s">
        <v>38</v>
      </c>
      <c r="B83" s="83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77"/>
      <c r="N83" s="77"/>
      <c r="O83" s="77"/>
      <c r="P83" s="77"/>
      <c r="Q83" s="77"/>
    </row>
    <row r="84" spans="1:18" x14ac:dyDescent="0.55000000000000004">
      <c r="A84" s="12"/>
      <c r="B84" s="12" t="s">
        <v>39</v>
      </c>
      <c r="C84" s="12"/>
      <c r="D84" s="12"/>
      <c r="K84" s="46"/>
      <c r="M84" s="77"/>
      <c r="N84" s="77"/>
      <c r="O84" s="78"/>
      <c r="P84" s="78"/>
      <c r="Q84" s="78"/>
    </row>
    <row r="85" spans="1:18" x14ac:dyDescent="0.55000000000000004">
      <c r="A85" s="12"/>
      <c r="B85" s="84" t="s">
        <v>84</v>
      </c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77"/>
      <c r="N85" s="77"/>
      <c r="O85" s="78"/>
      <c r="P85" s="78"/>
      <c r="Q85" s="78"/>
    </row>
    <row r="86" spans="1:18" x14ac:dyDescent="0.55000000000000004">
      <c r="A86" s="88" t="s">
        <v>1</v>
      </c>
      <c r="B86" s="88" t="s">
        <v>2</v>
      </c>
      <c r="C86" s="85" t="s">
        <v>3</v>
      </c>
      <c r="D86" s="33" t="s">
        <v>0</v>
      </c>
      <c r="E86" s="91" t="s">
        <v>35</v>
      </c>
      <c r="F86" s="92"/>
      <c r="G86" s="92"/>
      <c r="H86" s="92"/>
      <c r="I86" s="93"/>
      <c r="J86" s="34" t="s">
        <v>15</v>
      </c>
      <c r="K86" s="35" t="s">
        <v>40</v>
      </c>
      <c r="L86" s="85" t="s">
        <v>36</v>
      </c>
      <c r="M86" s="77"/>
      <c r="N86" s="77"/>
      <c r="O86" s="77"/>
      <c r="P86" s="77"/>
      <c r="Q86" s="77"/>
    </row>
    <row r="87" spans="1:18" x14ac:dyDescent="0.55000000000000004">
      <c r="A87" s="89"/>
      <c r="B87" s="89"/>
      <c r="C87" s="86"/>
      <c r="D87" s="36" t="s">
        <v>37</v>
      </c>
      <c r="E87" s="37">
        <v>2561</v>
      </c>
      <c r="F87" s="37">
        <v>2562</v>
      </c>
      <c r="G87" s="37">
        <v>2563</v>
      </c>
      <c r="H87" s="37">
        <v>2564</v>
      </c>
      <c r="I87" s="37">
        <v>2565</v>
      </c>
      <c r="J87" s="38" t="s">
        <v>16</v>
      </c>
      <c r="K87" s="39" t="s">
        <v>41</v>
      </c>
      <c r="L87" s="86"/>
      <c r="M87" s="74" t="s">
        <v>220</v>
      </c>
      <c r="N87" s="74" t="s">
        <v>221</v>
      </c>
      <c r="O87" s="74" t="s">
        <v>222</v>
      </c>
      <c r="P87" s="74" t="s">
        <v>223</v>
      </c>
      <c r="Q87" s="74" t="s">
        <v>224</v>
      </c>
    </row>
    <row r="88" spans="1:18" x14ac:dyDescent="0.55000000000000004">
      <c r="A88" s="90"/>
      <c r="B88" s="90"/>
      <c r="C88" s="87"/>
      <c r="D88" s="40"/>
      <c r="E88" s="32" t="s">
        <v>4</v>
      </c>
      <c r="F88" s="32" t="s">
        <v>4</v>
      </c>
      <c r="G88" s="32" t="s">
        <v>4</v>
      </c>
      <c r="H88" s="32" t="s">
        <v>4</v>
      </c>
      <c r="I88" s="32" t="s">
        <v>4</v>
      </c>
      <c r="J88" s="32"/>
      <c r="K88" s="41"/>
      <c r="L88" s="87"/>
      <c r="M88" s="77"/>
      <c r="N88" s="77"/>
      <c r="O88" s="78"/>
      <c r="P88" s="78"/>
      <c r="Q88" s="78"/>
    </row>
    <row r="89" spans="1:18" ht="72" x14ac:dyDescent="0.55000000000000004">
      <c r="A89" s="2">
        <v>1</v>
      </c>
      <c r="B89" s="6" t="s">
        <v>158</v>
      </c>
      <c r="C89" s="6" t="s">
        <v>68</v>
      </c>
      <c r="D89" s="13" t="s">
        <v>5</v>
      </c>
      <c r="E89" s="67" t="s">
        <v>74</v>
      </c>
      <c r="F89" s="14">
        <v>50000</v>
      </c>
      <c r="G89" s="14">
        <v>50000</v>
      </c>
      <c r="H89" s="14">
        <v>50000</v>
      </c>
      <c r="I89" s="14">
        <v>50000</v>
      </c>
      <c r="J89" s="22" t="s">
        <v>26</v>
      </c>
      <c r="K89" s="5" t="s">
        <v>7</v>
      </c>
      <c r="L89" s="6" t="s">
        <v>89</v>
      </c>
      <c r="M89" s="10" t="str">
        <f>E89</f>
        <v>-</v>
      </c>
      <c r="N89" s="10">
        <f>F89</f>
        <v>50000</v>
      </c>
      <c r="O89" s="10">
        <f>G89</f>
        <v>50000</v>
      </c>
      <c r="P89" s="10">
        <f>H89</f>
        <v>50000</v>
      </c>
      <c r="Q89" s="10">
        <f>I89</f>
        <v>50000</v>
      </c>
    </row>
    <row r="90" spans="1:18" ht="96" x14ac:dyDescent="0.55000000000000004">
      <c r="A90" s="2">
        <v>2</v>
      </c>
      <c r="B90" s="15" t="s">
        <v>159</v>
      </c>
      <c r="C90" s="6" t="s">
        <v>67</v>
      </c>
      <c r="D90" s="13" t="s">
        <v>5</v>
      </c>
      <c r="E90" s="68" t="s">
        <v>74</v>
      </c>
      <c r="F90" s="4">
        <v>150000</v>
      </c>
      <c r="G90" s="4">
        <v>150000</v>
      </c>
      <c r="H90" s="4">
        <v>150000</v>
      </c>
      <c r="I90" s="4">
        <v>150000</v>
      </c>
      <c r="J90" s="22" t="s">
        <v>26</v>
      </c>
      <c r="K90" s="5" t="s">
        <v>7</v>
      </c>
      <c r="L90" s="6" t="s">
        <v>89</v>
      </c>
      <c r="M90" s="10" t="str">
        <f t="shared" ref="M90:M100" si="36">E90</f>
        <v>-</v>
      </c>
      <c r="N90" s="10">
        <f t="shared" ref="N90:N100" si="37">F90</f>
        <v>150000</v>
      </c>
      <c r="O90" s="10">
        <f t="shared" ref="O90:O100" si="38">G90</f>
        <v>150000</v>
      </c>
      <c r="P90" s="10">
        <f t="shared" ref="P90:P100" si="39">H90</f>
        <v>150000</v>
      </c>
      <c r="Q90" s="10">
        <f t="shared" ref="Q90:Q100" si="40">I90</f>
        <v>150000</v>
      </c>
    </row>
    <row r="91" spans="1:18" ht="72" x14ac:dyDescent="0.55000000000000004">
      <c r="A91" s="2">
        <v>3</v>
      </c>
      <c r="B91" s="3" t="s">
        <v>217</v>
      </c>
      <c r="C91" s="6" t="s">
        <v>112</v>
      </c>
      <c r="D91" s="13" t="s">
        <v>5</v>
      </c>
      <c r="E91" s="67" t="s">
        <v>74</v>
      </c>
      <c r="F91" s="14">
        <v>50000</v>
      </c>
      <c r="G91" s="14">
        <v>50000</v>
      </c>
      <c r="H91" s="14">
        <v>50000</v>
      </c>
      <c r="I91" s="14">
        <v>50000</v>
      </c>
      <c r="J91" s="22" t="s">
        <v>26</v>
      </c>
      <c r="K91" s="5" t="s">
        <v>14</v>
      </c>
      <c r="L91" s="6" t="s">
        <v>89</v>
      </c>
      <c r="M91" s="10" t="str">
        <f t="shared" si="36"/>
        <v>-</v>
      </c>
      <c r="N91" s="10">
        <f t="shared" si="37"/>
        <v>50000</v>
      </c>
      <c r="O91" s="10">
        <f t="shared" si="38"/>
        <v>50000</v>
      </c>
      <c r="P91" s="10">
        <f t="shared" si="39"/>
        <v>50000</v>
      </c>
      <c r="Q91" s="10">
        <f t="shared" si="40"/>
        <v>50000</v>
      </c>
    </row>
    <row r="92" spans="1:18" ht="72" x14ac:dyDescent="0.55000000000000004">
      <c r="A92" s="2">
        <v>4</v>
      </c>
      <c r="B92" s="6" t="s">
        <v>160</v>
      </c>
      <c r="C92" s="20" t="s">
        <v>161</v>
      </c>
      <c r="D92" s="21" t="s">
        <v>162</v>
      </c>
      <c r="E92" s="68" t="s">
        <v>74</v>
      </c>
      <c r="F92" s="22">
        <v>250000</v>
      </c>
      <c r="G92" s="22">
        <v>250000</v>
      </c>
      <c r="H92" s="22">
        <v>250000</v>
      </c>
      <c r="I92" s="22">
        <v>250000</v>
      </c>
      <c r="J92" s="22" t="s">
        <v>26</v>
      </c>
      <c r="K92" s="20" t="s">
        <v>11</v>
      </c>
      <c r="L92" s="21" t="s">
        <v>113</v>
      </c>
      <c r="M92" s="10" t="str">
        <f t="shared" si="36"/>
        <v>-</v>
      </c>
      <c r="N92" s="10">
        <f t="shared" si="37"/>
        <v>250000</v>
      </c>
      <c r="O92" s="10">
        <f t="shared" si="38"/>
        <v>250000</v>
      </c>
      <c r="P92" s="10">
        <f t="shared" si="39"/>
        <v>250000</v>
      </c>
      <c r="Q92" s="10">
        <f t="shared" si="40"/>
        <v>250000</v>
      </c>
    </row>
    <row r="93" spans="1:18" ht="72" x14ac:dyDescent="0.55000000000000004">
      <c r="A93" s="2">
        <v>5</v>
      </c>
      <c r="B93" s="11" t="s">
        <v>163</v>
      </c>
      <c r="C93" s="6" t="s">
        <v>62</v>
      </c>
      <c r="D93" s="19" t="s">
        <v>5</v>
      </c>
      <c r="E93" s="67" t="s">
        <v>74</v>
      </c>
      <c r="F93" s="47">
        <v>60000</v>
      </c>
      <c r="G93" s="73" t="s">
        <v>74</v>
      </c>
      <c r="H93" s="73" t="s">
        <v>74</v>
      </c>
      <c r="I93" s="73" t="s">
        <v>74</v>
      </c>
      <c r="J93" s="22" t="s">
        <v>26</v>
      </c>
      <c r="K93" s="5" t="s">
        <v>64</v>
      </c>
      <c r="L93" s="6" t="s">
        <v>89</v>
      </c>
      <c r="M93" s="10" t="str">
        <f t="shared" si="36"/>
        <v>-</v>
      </c>
      <c r="N93" s="10">
        <f t="shared" si="37"/>
        <v>60000</v>
      </c>
      <c r="O93" s="10" t="str">
        <f t="shared" si="38"/>
        <v>-</v>
      </c>
      <c r="P93" s="10" t="str">
        <f t="shared" si="39"/>
        <v>-</v>
      </c>
      <c r="Q93" s="10" t="str">
        <f t="shared" si="40"/>
        <v>-</v>
      </c>
    </row>
    <row r="94" spans="1:18" ht="72" x14ac:dyDescent="0.55000000000000004">
      <c r="A94" s="2">
        <v>6</v>
      </c>
      <c r="B94" s="11" t="s">
        <v>164</v>
      </c>
      <c r="C94" s="6" t="s">
        <v>63</v>
      </c>
      <c r="D94" s="19" t="s">
        <v>5</v>
      </c>
      <c r="E94" s="68" t="s">
        <v>74</v>
      </c>
      <c r="F94" s="47">
        <v>60000</v>
      </c>
      <c r="G94" s="73" t="s">
        <v>74</v>
      </c>
      <c r="H94" s="73" t="s">
        <v>74</v>
      </c>
      <c r="I94" s="73" t="s">
        <v>74</v>
      </c>
      <c r="J94" s="22" t="s">
        <v>26</v>
      </c>
      <c r="K94" s="5" t="s">
        <v>64</v>
      </c>
      <c r="L94" s="6" t="s">
        <v>89</v>
      </c>
      <c r="M94" s="10" t="str">
        <f t="shared" si="36"/>
        <v>-</v>
      </c>
      <c r="N94" s="10">
        <f t="shared" si="37"/>
        <v>60000</v>
      </c>
      <c r="O94" s="10" t="str">
        <f t="shared" si="38"/>
        <v>-</v>
      </c>
      <c r="P94" s="10" t="str">
        <f t="shared" si="39"/>
        <v>-</v>
      </c>
      <c r="Q94" s="10" t="str">
        <f t="shared" si="40"/>
        <v>-</v>
      </c>
    </row>
    <row r="95" spans="1:18" ht="96" x14ac:dyDescent="0.55000000000000004">
      <c r="A95" s="2">
        <v>7</v>
      </c>
      <c r="B95" s="11" t="s">
        <v>165</v>
      </c>
      <c r="C95" s="6" t="s">
        <v>67</v>
      </c>
      <c r="D95" s="19" t="s">
        <v>5</v>
      </c>
      <c r="E95" s="67" t="s">
        <v>74</v>
      </c>
      <c r="F95" s="47">
        <v>50000</v>
      </c>
      <c r="G95" s="47">
        <v>50000</v>
      </c>
      <c r="H95" s="47">
        <v>50000</v>
      </c>
      <c r="I95" s="47">
        <v>50000</v>
      </c>
      <c r="J95" s="22" t="s">
        <v>26</v>
      </c>
      <c r="K95" s="5" t="s">
        <v>65</v>
      </c>
      <c r="L95" s="6" t="s">
        <v>89</v>
      </c>
      <c r="M95" s="10" t="str">
        <f t="shared" si="36"/>
        <v>-</v>
      </c>
      <c r="N95" s="10">
        <f t="shared" si="37"/>
        <v>50000</v>
      </c>
      <c r="O95" s="10">
        <f t="shared" si="38"/>
        <v>50000</v>
      </c>
      <c r="P95" s="10">
        <f t="shared" si="39"/>
        <v>50000</v>
      </c>
      <c r="Q95" s="10">
        <f t="shared" si="40"/>
        <v>50000</v>
      </c>
    </row>
    <row r="96" spans="1:18" ht="53.25" customHeight="1" x14ac:dyDescent="0.55000000000000004">
      <c r="A96" s="2">
        <v>8</v>
      </c>
      <c r="B96" s="11" t="s">
        <v>218</v>
      </c>
      <c r="C96" s="6" t="s">
        <v>67</v>
      </c>
      <c r="D96" s="19" t="s">
        <v>5</v>
      </c>
      <c r="E96" s="68" t="s">
        <v>74</v>
      </c>
      <c r="F96" s="47">
        <v>20000</v>
      </c>
      <c r="G96" s="47">
        <v>20000</v>
      </c>
      <c r="H96" s="47">
        <v>20000</v>
      </c>
      <c r="I96" s="47">
        <v>20000</v>
      </c>
      <c r="J96" s="22" t="s">
        <v>26</v>
      </c>
      <c r="K96" s="5" t="s">
        <v>66</v>
      </c>
      <c r="L96" s="6" t="s">
        <v>89</v>
      </c>
      <c r="M96" s="10" t="str">
        <f t="shared" si="36"/>
        <v>-</v>
      </c>
      <c r="N96" s="10">
        <f t="shared" si="37"/>
        <v>20000</v>
      </c>
      <c r="O96" s="10">
        <f t="shared" si="38"/>
        <v>20000</v>
      </c>
      <c r="P96" s="10">
        <f t="shared" si="39"/>
        <v>20000</v>
      </c>
      <c r="Q96" s="10">
        <f t="shared" si="40"/>
        <v>20000</v>
      </c>
    </row>
    <row r="97" spans="1:18" ht="108.75" customHeight="1" x14ac:dyDescent="0.55000000000000004">
      <c r="A97" s="2">
        <v>9</v>
      </c>
      <c r="B97" s="6" t="s">
        <v>119</v>
      </c>
      <c r="C97" s="6" t="s">
        <v>120</v>
      </c>
      <c r="D97" s="19" t="s">
        <v>5</v>
      </c>
      <c r="E97" s="67" t="s">
        <v>74</v>
      </c>
      <c r="F97" s="4">
        <v>20000</v>
      </c>
      <c r="G97" s="68" t="s">
        <v>74</v>
      </c>
      <c r="H97" s="68" t="s">
        <v>74</v>
      </c>
      <c r="I97" s="4">
        <v>20000</v>
      </c>
      <c r="J97" s="19" t="s">
        <v>27</v>
      </c>
      <c r="K97" s="5" t="s">
        <v>121</v>
      </c>
      <c r="L97" s="6" t="s">
        <v>89</v>
      </c>
      <c r="M97" s="10" t="str">
        <f t="shared" si="36"/>
        <v>-</v>
      </c>
      <c r="N97" s="10">
        <f t="shared" si="37"/>
        <v>20000</v>
      </c>
      <c r="O97" s="10" t="str">
        <f t="shared" si="38"/>
        <v>-</v>
      </c>
      <c r="P97" s="10" t="str">
        <f t="shared" si="39"/>
        <v>-</v>
      </c>
      <c r="Q97" s="10">
        <f t="shared" si="40"/>
        <v>20000</v>
      </c>
    </row>
    <row r="98" spans="1:18" ht="128.25" customHeight="1" x14ac:dyDescent="0.55000000000000004">
      <c r="A98" s="2">
        <v>10</v>
      </c>
      <c r="B98" s="11" t="s">
        <v>166</v>
      </c>
      <c r="C98" s="18" t="s">
        <v>122</v>
      </c>
      <c r="D98" s="21" t="s">
        <v>123</v>
      </c>
      <c r="E98" s="68" t="s">
        <v>74</v>
      </c>
      <c r="F98" s="17">
        <v>100000</v>
      </c>
      <c r="G98" s="17">
        <v>100000</v>
      </c>
      <c r="H98" s="17">
        <v>100000</v>
      </c>
      <c r="I98" s="17">
        <v>100000</v>
      </c>
      <c r="J98" s="22" t="s">
        <v>26</v>
      </c>
      <c r="K98" s="18" t="s">
        <v>124</v>
      </c>
      <c r="L98" s="6" t="s">
        <v>89</v>
      </c>
      <c r="M98" s="10" t="str">
        <f t="shared" si="36"/>
        <v>-</v>
      </c>
      <c r="N98" s="10">
        <f t="shared" si="37"/>
        <v>100000</v>
      </c>
      <c r="O98" s="10">
        <f t="shared" si="38"/>
        <v>100000</v>
      </c>
      <c r="P98" s="10">
        <f t="shared" si="39"/>
        <v>100000</v>
      </c>
      <c r="Q98" s="10">
        <f t="shared" si="40"/>
        <v>100000</v>
      </c>
    </row>
    <row r="99" spans="1:18" ht="82.5" customHeight="1" x14ac:dyDescent="0.55000000000000004">
      <c r="A99" s="2">
        <v>11</v>
      </c>
      <c r="B99" s="11" t="s">
        <v>136</v>
      </c>
      <c r="C99" s="18" t="s">
        <v>128</v>
      </c>
      <c r="D99" s="57" t="s">
        <v>167</v>
      </c>
      <c r="E99" s="68" t="s">
        <v>74</v>
      </c>
      <c r="F99" s="17">
        <v>500000</v>
      </c>
      <c r="G99" s="17">
        <v>500000</v>
      </c>
      <c r="H99" s="17">
        <v>500000</v>
      </c>
      <c r="I99" s="17">
        <v>500000</v>
      </c>
      <c r="J99" s="22" t="s">
        <v>129</v>
      </c>
      <c r="K99" s="18" t="s">
        <v>130</v>
      </c>
      <c r="L99" s="6" t="s">
        <v>89</v>
      </c>
      <c r="M99" s="10" t="str">
        <f t="shared" si="36"/>
        <v>-</v>
      </c>
      <c r="N99" s="10">
        <f t="shared" si="37"/>
        <v>500000</v>
      </c>
      <c r="O99" s="10">
        <f t="shared" si="38"/>
        <v>500000</v>
      </c>
      <c r="P99" s="10">
        <f t="shared" si="39"/>
        <v>500000</v>
      </c>
      <c r="Q99" s="10">
        <f t="shared" si="40"/>
        <v>500000</v>
      </c>
    </row>
    <row r="100" spans="1:18" ht="71.25" customHeight="1" x14ac:dyDescent="0.55000000000000004">
      <c r="A100" s="2">
        <v>12</v>
      </c>
      <c r="B100" s="11" t="s">
        <v>168</v>
      </c>
      <c r="C100" s="62" t="s">
        <v>137</v>
      </c>
      <c r="D100" s="57" t="s">
        <v>219</v>
      </c>
      <c r="E100" s="68" t="s">
        <v>74</v>
      </c>
      <c r="F100" s="17">
        <v>200000</v>
      </c>
      <c r="G100" s="17">
        <v>200000</v>
      </c>
      <c r="H100" s="17">
        <v>200000</v>
      </c>
      <c r="I100" s="17">
        <v>200000</v>
      </c>
      <c r="J100" s="19" t="s">
        <v>169</v>
      </c>
      <c r="K100" s="5" t="s">
        <v>138</v>
      </c>
      <c r="L100" s="6" t="s">
        <v>89</v>
      </c>
      <c r="M100" s="10" t="str">
        <f t="shared" si="36"/>
        <v>-</v>
      </c>
      <c r="N100" s="10">
        <f t="shared" si="37"/>
        <v>200000</v>
      </c>
      <c r="O100" s="10">
        <f t="shared" si="38"/>
        <v>200000</v>
      </c>
      <c r="P100" s="10">
        <f t="shared" si="39"/>
        <v>200000</v>
      </c>
      <c r="Q100" s="10">
        <f t="shared" si="40"/>
        <v>200000</v>
      </c>
    </row>
    <row r="101" spans="1:18" x14ac:dyDescent="0.55000000000000004">
      <c r="A101" s="23"/>
      <c r="B101" s="26"/>
      <c r="C101" s="27"/>
      <c r="D101" s="45"/>
      <c r="E101" s="28"/>
      <c r="F101" s="28"/>
      <c r="G101" s="28"/>
      <c r="H101" s="28"/>
      <c r="I101" s="28"/>
      <c r="J101" s="30"/>
      <c r="K101" s="27"/>
      <c r="L101" s="24"/>
      <c r="M101" s="77"/>
      <c r="N101" s="77"/>
      <c r="O101" s="77"/>
      <c r="P101" s="77"/>
      <c r="Q101" s="77"/>
    </row>
    <row r="102" spans="1:18" x14ac:dyDescent="0.55000000000000004">
      <c r="A102" s="12"/>
      <c r="B102" s="12" t="s">
        <v>46</v>
      </c>
      <c r="C102" s="12"/>
      <c r="D102" s="12"/>
      <c r="K102" s="61"/>
      <c r="M102" s="79">
        <v>0</v>
      </c>
      <c r="N102" s="79">
        <f>SUM(N89:N101)</f>
        <v>1510000</v>
      </c>
      <c r="O102" s="80">
        <f>SUM(O89:O101)</f>
        <v>1370000</v>
      </c>
      <c r="P102" s="80">
        <f>SUM(P89:P101)</f>
        <v>1370000</v>
      </c>
      <c r="Q102" s="80">
        <f>SUM(Q89:Q101)</f>
        <v>1390000</v>
      </c>
      <c r="R102" s="81">
        <f>SUM(M102:Q102)</f>
        <v>5640000</v>
      </c>
    </row>
    <row r="103" spans="1:18" ht="24" customHeight="1" x14ac:dyDescent="0.55000000000000004">
      <c r="B103" s="94" t="s">
        <v>135</v>
      </c>
      <c r="C103" s="94"/>
      <c r="D103" s="94"/>
      <c r="E103" s="94"/>
      <c r="F103" s="94"/>
      <c r="G103" s="94"/>
      <c r="H103" s="94"/>
      <c r="I103" s="94"/>
      <c r="J103" s="94"/>
      <c r="K103" s="94"/>
      <c r="M103" s="79">
        <v>0</v>
      </c>
      <c r="N103" s="79">
        <v>12</v>
      </c>
      <c r="O103" s="80">
        <v>9</v>
      </c>
      <c r="P103" s="80">
        <v>9</v>
      </c>
      <c r="Q103" s="80">
        <v>10</v>
      </c>
      <c r="R103" s="81">
        <f>SUM(M103:Q103)</f>
        <v>40</v>
      </c>
    </row>
    <row r="104" spans="1:18" ht="24.75" customHeight="1" x14ac:dyDescent="0.55000000000000004">
      <c r="A104" s="88" t="s">
        <v>1</v>
      </c>
      <c r="B104" s="88" t="s">
        <v>2</v>
      </c>
      <c r="C104" s="85" t="s">
        <v>3</v>
      </c>
      <c r="D104" s="33" t="s">
        <v>0</v>
      </c>
      <c r="E104" s="91" t="s">
        <v>35</v>
      </c>
      <c r="F104" s="92"/>
      <c r="G104" s="92"/>
      <c r="H104" s="92"/>
      <c r="I104" s="93"/>
      <c r="J104" s="60" t="s">
        <v>15</v>
      </c>
      <c r="K104" s="58" t="s">
        <v>40</v>
      </c>
      <c r="L104" s="85" t="s">
        <v>36</v>
      </c>
      <c r="M104" s="77"/>
      <c r="N104" s="77"/>
      <c r="O104" s="77"/>
      <c r="P104" s="77"/>
      <c r="Q104" s="77"/>
    </row>
    <row r="105" spans="1:18" x14ac:dyDescent="0.55000000000000004">
      <c r="A105" s="89"/>
      <c r="B105" s="89"/>
      <c r="C105" s="86"/>
      <c r="D105" s="36" t="s">
        <v>37</v>
      </c>
      <c r="E105" s="37">
        <v>2561</v>
      </c>
      <c r="F105" s="37">
        <v>2562</v>
      </c>
      <c r="G105" s="37">
        <v>2563</v>
      </c>
      <c r="H105" s="37">
        <v>2564</v>
      </c>
      <c r="I105" s="37">
        <v>2565</v>
      </c>
      <c r="J105" s="38" t="s">
        <v>16</v>
      </c>
      <c r="K105" s="59" t="s">
        <v>41</v>
      </c>
      <c r="L105" s="86"/>
      <c r="M105" s="74" t="s">
        <v>220</v>
      </c>
      <c r="N105" s="74" t="s">
        <v>221</v>
      </c>
      <c r="O105" s="74" t="s">
        <v>222</v>
      </c>
      <c r="P105" s="74" t="s">
        <v>223</v>
      </c>
      <c r="Q105" s="74" t="s">
        <v>224</v>
      </c>
    </row>
    <row r="106" spans="1:18" x14ac:dyDescent="0.55000000000000004">
      <c r="A106" s="90"/>
      <c r="B106" s="90"/>
      <c r="C106" s="87"/>
      <c r="D106" s="40"/>
      <c r="E106" s="32" t="s">
        <v>4</v>
      </c>
      <c r="F106" s="32" t="s">
        <v>4</v>
      </c>
      <c r="G106" s="32" t="s">
        <v>4</v>
      </c>
      <c r="H106" s="32" t="s">
        <v>4</v>
      </c>
      <c r="I106" s="32" t="s">
        <v>4</v>
      </c>
      <c r="J106" s="32"/>
      <c r="K106" s="41"/>
      <c r="L106" s="87"/>
      <c r="M106" s="77"/>
      <c r="N106" s="77"/>
      <c r="O106" s="78"/>
      <c r="P106" s="78"/>
      <c r="Q106" s="78"/>
    </row>
    <row r="107" spans="1:18" ht="96" x14ac:dyDescent="0.55000000000000004">
      <c r="A107" s="2">
        <v>1</v>
      </c>
      <c r="B107" s="3" t="s">
        <v>10</v>
      </c>
      <c r="C107" s="6" t="s">
        <v>22</v>
      </c>
      <c r="D107" s="6" t="s">
        <v>23</v>
      </c>
      <c r="E107" s="10" t="s">
        <v>74</v>
      </c>
      <c r="F107" s="2">
        <v>72000</v>
      </c>
      <c r="G107" s="2">
        <v>72000</v>
      </c>
      <c r="H107" s="2">
        <v>72000</v>
      </c>
      <c r="I107" s="2">
        <v>72000</v>
      </c>
      <c r="J107" s="19" t="s">
        <v>24</v>
      </c>
      <c r="K107" s="5" t="s">
        <v>25</v>
      </c>
      <c r="L107" s="3" t="s">
        <v>34</v>
      </c>
      <c r="M107" s="10" t="str">
        <f>E107</f>
        <v>-</v>
      </c>
      <c r="N107" s="10">
        <f>F107</f>
        <v>72000</v>
      </c>
      <c r="O107" s="10">
        <f>G107</f>
        <v>72000</v>
      </c>
      <c r="P107" s="10">
        <f>H107</f>
        <v>72000</v>
      </c>
      <c r="Q107" s="10">
        <f>I107</f>
        <v>72000</v>
      </c>
    </row>
    <row r="108" spans="1:18" ht="96" x14ac:dyDescent="0.55000000000000004">
      <c r="A108" s="2">
        <v>2</v>
      </c>
      <c r="B108" s="3" t="s">
        <v>48</v>
      </c>
      <c r="C108" s="6" t="s">
        <v>49</v>
      </c>
      <c r="D108" s="6" t="s">
        <v>50</v>
      </c>
      <c r="E108" s="10" t="s">
        <v>74</v>
      </c>
      <c r="F108" s="2">
        <v>10995600</v>
      </c>
      <c r="G108" s="2">
        <v>10995600</v>
      </c>
      <c r="H108" s="2">
        <v>10995600</v>
      </c>
      <c r="I108" s="2">
        <v>10995600</v>
      </c>
      <c r="J108" s="19" t="s">
        <v>54</v>
      </c>
      <c r="K108" s="5" t="s">
        <v>55</v>
      </c>
      <c r="L108" s="3" t="s">
        <v>34</v>
      </c>
      <c r="M108" s="10" t="str">
        <f t="shared" ref="M108:M109" si="41">E108</f>
        <v>-</v>
      </c>
      <c r="N108" s="10">
        <f t="shared" ref="N108:N109" si="42">F108</f>
        <v>10995600</v>
      </c>
      <c r="O108" s="10">
        <f t="shared" ref="O108:O109" si="43">G108</f>
        <v>10995600</v>
      </c>
      <c r="P108" s="10">
        <f t="shared" ref="P108:P109" si="44">H108</f>
        <v>10995600</v>
      </c>
      <c r="Q108" s="10">
        <f t="shared" ref="Q108:Q109" si="45">I108</f>
        <v>10995600</v>
      </c>
    </row>
    <row r="109" spans="1:18" ht="120" x14ac:dyDescent="0.55000000000000004">
      <c r="A109" s="2">
        <v>3</v>
      </c>
      <c r="B109" s="6" t="s">
        <v>51</v>
      </c>
      <c r="C109" s="6" t="s">
        <v>52</v>
      </c>
      <c r="D109" s="6" t="s">
        <v>53</v>
      </c>
      <c r="E109" s="10" t="s">
        <v>74</v>
      </c>
      <c r="F109" s="2">
        <v>2592000</v>
      </c>
      <c r="G109" s="2">
        <v>2592000</v>
      </c>
      <c r="H109" s="2">
        <v>2592000</v>
      </c>
      <c r="I109" s="2">
        <v>2592000</v>
      </c>
      <c r="J109" s="19" t="s">
        <v>56</v>
      </c>
      <c r="K109" s="5" t="s">
        <v>57</v>
      </c>
      <c r="L109" s="3" t="s">
        <v>34</v>
      </c>
      <c r="M109" s="10" t="str">
        <f t="shared" si="41"/>
        <v>-</v>
      </c>
      <c r="N109" s="10">
        <f t="shared" si="42"/>
        <v>2592000</v>
      </c>
      <c r="O109" s="10">
        <f t="shared" si="43"/>
        <v>2592000</v>
      </c>
      <c r="P109" s="10">
        <f t="shared" si="44"/>
        <v>2592000</v>
      </c>
      <c r="Q109" s="10">
        <f t="shared" si="45"/>
        <v>2592000</v>
      </c>
    </row>
    <row r="111" spans="1:18" x14ac:dyDescent="0.55000000000000004">
      <c r="M111" s="81">
        <v>0</v>
      </c>
      <c r="N111" s="81">
        <f>SUM(N107:N110)</f>
        <v>13659600</v>
      </c>
      <c r="O111" s="81">
        <f>SUM(O107:O110)</f>
        <v>13659600</v>
      </c>
      <c r="P111" s="81">
        <f>SUM(P107:P110)</f>
        <v>13659600</v>
      </c>
      <c r="Q111" s="81">
        <f>SUM(Q107:Q110)</f>
        <v>13659600</v>
      </c>
      <c r="R111" s="81">
        <f>SUM(M111:Q111)</f>
        <v>54638400</v>
      </c>
    </row>
    <row r="112" spans="1:18" x14ac:dyDescent="0.55000000000000004">
      <c r="M112" s="81">
        <v>0</v>
      </c>
      <c r="N112" s="81">
        <v>3</v>
      </c>
      <c r="O112" s="81">
        <v>3</v>
      </c>
      <c r="P112" s="81">
        <v>3</v>
      </c>
      <c r="Q112" s="81">
        <v>3</v>
      </c>
      <c r="R112" s="81">
        <f>SUM(M112:Q112)</f>
        <v>12</v>
      </c>
    </row>
  </sheetData>
  <mergeCells count="46">
    <mergeCell ref="E104:I104"/>
    <mergeCell ref="B71:K71"/>
    <mergeCell ref="A69:L69"/>
    <mergeCell ref="L104:L106"/>
    <mergeCell ref="A82:L82"/>
    <mergeCell ref="A86:A88"/>
    <mergeCell ref="B103:K103"/>
    <mergeCell ref="A104:A106"/>
    <mergeCell ref="B104:B106"/>
    <mergeCell ref="C104:C106"/>
    <mergeCell ref="B86:B88"/>
    <mergeCell ref="A2:L2"/>
    <mergeCell ref="A3:L3"/>
    <mergeCell ref="B5:J5"/>
    <mergeCell ref="A6:A8"/>
    <mergeCell ref="B6:B8"/>
    <mergeCell ref="C6:C8"/>
    <mergeCell ref="L6:L8"/>
    <mergeCell ref="E6:I6"/>
    <mergeCell ref="A25:L25"/>
    <mergeCell ref="A48:L48"/>
    <mergeCell ref="A29:A31"/>
    <mergeCell ref="B29:B31"/>
    <mergeCell ref="A26:L26"/>
    <mergeCell ref="B28:L28"/>
    <mergeCell ref="C29:C31"/>
    <mergeCell ref="L29:L31"/>
    <mergeCell ref="A52:A54"/>
    <mergeCell ref="B52:B54"/>
    <mergeCell ref="A49:L49"/>
    <mergeCell ref="E29:I29"/>
    <mergeCell ref="E52:I52"/>
    <mergeCell ref="B51:K51"/>
    <mergeCell ref="C52:C54"/>
    <mergeCell ref="L52:L54"/>
    <mergeCell ref="A68:L68"/>
    <mergeCell ref="A83:L83"/>
    <mergeCell ref="B85:L85"/>
    <mergeCell ref="C86:C88"/>
    <mergeCell ref="L86:L88"/>
    <mergeCell ref="A72:A74"/>
    <mergeCell ref="B72:B74"/>
    <mergeCell ref="C72:C74"/>
    <mergeCell ref="L72:L74"/>
    <mergeCell ref="E72:I72"/>
    <mergeCell ref="E86:I86"/>
  </mergeCells>
  <printOptions horizontalCentered="1"/>
  <pageMargins left="0.23622047244094491" right="0.23622047244094491" top="1.1417322834645669" bottom="0.74803149606299213" header="0.31496062992125984" footer="0.31496062992125984"/>
  <pageSetup paperSize="9" scale="74" firstPageNumber="93" fitToHeight="0" orientation="landscape" useFirstPageNumber="1" r:id="rId1"/>
  <headerFooter>
    <oddFooter>&amp;C-&amp;ห--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3</vt:i4>
      </vt:variant>
      <vt:variant>
        <vt:lpstr>ช่วงที่มีชื่อ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cp:lastPrinted>2019-08-13T08:13:51Z</cp:lastPrinted>
  <dcterms:created xsi:type="dcterms:W3CDTF">2013-06-06T07:02:27Z</dcterms:created>
  <dcterms:modified xsi:type="dcterms:W3CDTF">2019-08-13T08:15:41Z</dcterms:modified>
</cp:coreProperties>
</file>