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0" windowWidth="2040" windowHeight="11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Sheet1!$A$1:$L$21</definedName>
  </definedNames>
  <calcPr calcId="144525"/>
</workbook>
</file>

<file path=xl/calcChain.xml><?xml version="1.0" encoding="utf-8"?>
<calcChain xmlns="http://schemas.openxmlformats.org/spreadsheetml/2006/main">
  <c r="R22" i="1" l="1"/>
  <c r="R23" i="1"/>
  <c r="N22" i="1"/>
  <c r="O22" i="1"/>
  <c r="P22" i="1"/>
  <c r="Q22" i="1"/>
  <c r="M17" i="1"/>
  <c r="N17" i="1"/>
  <c r="O17" i="1"/>
  <c r="P17" i="1"/>
  <c r="Q17" i="1"/>
  <c r="M18" i="1"/>
  <c r="N18" i="1"/>
  <c r="O18" i="1"/>
  <c r="P18" i="1"/>
  <c r="Q18" i="1"/>
  <c r="M19" i="1"/>
  <c r="N19" i="1"/>
  <c r="O19" i="1"/>
  <c r="P19" i="1"/>
  <c r="Q19" i="1"/>
  <c r="M20" i="1"/>
  <c r="N20" i="1"/>
  <c r="O20" i="1"/>
  <c r="P20" i="1"/>
  <c r="Q20" i="1"/>
  <c r="M21" i="1"/>
  <c r="N21" i="1"/>
  <c r="O21" i="1"/>
  <c r="P21" i="1"/>
  <c r="Q21" i="1"/>
  <c r="Q16" i="1"/>
  <c r="P16" i="1"/>
  <c r="O16" i="1"/>
  <c r="N16" i="1"/>
  <c r="M16" i="1"/>
  <c r="R11" i="1"/>
  <c r="R12" i="1"/>
  <c r="N11" i="1"/>
  <c r="O11" i="1"/>
  <c r="P11" i="1"/>
  <c r="Q11" i="1"/>
  <c r="Q9" i="1"/>
  <c r="P9" i="1"/>
  <c r="O9" i="1"/>
  <c r="N9" i="1"/>
  <c r="M9" i="1"/>
</calcChain>
</file>

<file path=xl/sharedStrings.xml><?xml version="1.0" encoding="utf-8"?>
<sst xmlns="http://schemas.openxmlformats.org/spreadsheetml/2006/main" count="101" uniqueCount="54">
  <si>
    <t>เป้าหมาย</t>
  </si>
  <si>
    <t>ที่</t>
  </si>
  <si>
    <t>โครงการ</t>
  </si>
  <si>
    <t>วัตถุประสงค์</t>
  </si>
  <si>
    <t>(ผลผลิตของโครงการ)</t>
  </si>
  <si>
    <t>(บาท)</t>
  </si>
  <si>
    <t xml:space="preserve">  เพื่อเพิ่มพื้นที่ป่าไม้ในพื้นที่</t>
  </si>
  <si>
    <t>ในพื้นที่ตำบล</t>
  </si>
  <si>
    <t xml:space="preserve"> สภาพพื้นที่ป่าไม้เพิ่มมากขึ้น</t>
  </si>
  <si>
    <t xml:space="preserve"> เพื่อเป็นการอนุรักษ์พันธุ์สัตว์น้ำภายในตำบล</t>
  </si>
  <si>
    <t>ในพื้นที่ตำบลกุดพิมาน</t>
  </si>
  <si>
    <t xml:space="preserve"> สัตว์น้ำมีการขยายพันธุ์เพิ่มมากขึ้น</t>
  </si>
  <si>
    <t>ตัวชี้วัด</t>
  </si>
  <si>
    <t>(KPI)</t>
  </si>
  <si>
    <t>จำนวนพื้นที่สีเขียวเพิ่มขึ้น</t>
  </si>
  <si>
    <t>จำนวนสัตว์น้ำเพิ่มขึ้น</t>
  </si>
  <si>
    <t>จำนวนผู้เข้าร่วมโครงการ</t>
  </si>
  <si>
    <t>งบประมาณและที่ผ่านมา</t>
  </si>
  <si>
    <t>หน่วยงานรับผิดชอบหลัก</t>
  </si>
  <si>
    <t>๔.๒ แผนงานการเกษตร</t>
  </si>
  <si>
    <t>ผลที่คาดว่า</t>
  </si>
  <si>
    <t>จะได้รับ</t>
  </si>
  <si>
    <t>๔  ยุทธศาสตร์การพัฒนาด้านทรัพยากรธรรมชาติและสิ่งแวดล้อม</t>
  </si>
  <si>
    <t xml:space="preserve">     ๔.๑ แผนงานเคหะและชุมชน</t>
  </si>
  <si>
    <t xml:space="preserve"> ก. ยุทธศาสตร์จังหวัดที่ ๓ บริหารจัดการทรัพยากรธรรมชาติและสิ่งแวดล้อมให้มีความสมบูรณ์อย่างยืน
การเสริมสร้างความมั่นคงทุกมิติเพื่อปกป้องสถาบันหลักของชาติ และความปลอดภัยในชีวิตและทรัพย์สินของประชาชน
 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</si>
  <si>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 ๑๐  ยุทธศาสตร์ด้านการอนุรักษ์ทรัพยากรธรรมชาติและสิ่งแวดล้อม</t>
  </si>
  <si>
    <t>เพื่อส่งเสริมให้ประชาชน คัดแยกขยะ</t>
  </si>
  <si>
    <t>ประชาชนมีสภาพแวดล้อมที่ดีปลอดจากขยะ</t>
  </si>
  <si>
    <t>เพื่อส่งเสริมให้ประชาชน ปลูกหญ้าแฝกรักษาหน้าดิน</t>
  </si>
  <si>
    <t>จำนวนพื้นที่หญ้าแฝกเพิ่มขึ้น</t>
  </si>
  <si>
    <t xml:space="preserve"> สภาพพื้นที่หญ้าแฝกพิ่มมากขึ้น และรักษาการพังทลายของหน้าดิน</t>
  </si>
  <si>
    <t>เพื่อเป็นการบำรุงรักษาต้นไม้ตัดแต่งกิ่ง ปลูกต้นไม้</t>
  </si>
  <si>
    <t>ต้นไม้ได้รับการดูแลพรวนดินอย่างต่อเนื่อง</t>
  </si>
  <si>
    <t>รณรงค์ส่งเสริมการคัดแยกขยะ</t>
  </si>
  <si>
    <t>จัดงานปลูกต้นไม้เพิ่มพื้นที่สีเขียว ลดภาวะโลกร้อน</t>
  </si>
  <si>
    <t xml:space="preserve">จัดงานอนุรักษ์พันธุ์สัตว์น้ำ </t>
  </si>
  <si>
    <t>จัดงานรณรงค์ปลูกหญ้าแฝกเฉลิมพระเกียรติ</t>
  </si>
  <si>
    <t>-</t>
  </si>
  <si>
    <t>อนุรักษ์พันธุกรรมพืชอันเนื่องมาจากพระราชดำริ สมเด็จพระเทพรัตนราชสุดา ฯ สยามบรมราชกุมารี (อพ.สธ.)</t>
  </si>
  <si>
    <t>เพื่อดำเนินโครงการอนุรักษ์พันธุกรรมพืชอันเนื่องมาจากพระราชดำริ สมเด็จพระเทพรัตนราชสุดา ฯ สยามบรมราชกุมารี (อพ.สธ.)</t>
  </si>
  <si>
    <t>โครงการบรรลุตามวัตถุประสงค์อนุรักษ์พันธุกรรมพืชอันเนื่องมาจากพระราชดำริ สมเด็จพระเทพรัตนราชสุดา ฯ สยามบรมราชกุมารี (อพ.สธ.)</t>
  </si>
  <si>
    <t>กองสาธารณสุขฯ</t>
  </si>
  <si>
    <t>จัดงานวันรักต้นไม้ประจำปีของชาติ</t>
  </si>
  <si>
    <t>ก่อสร้างวางท่อระบายน้ำ ค.ส.ล. พร้อมเสริมคันดินขุดร่องน้ำหนองเกิด - หนองสะแก หมู่ที่ ๑๕ บ้านโนนเจริญ</t>
  </si>
  <si>
    <t>เพื่อแก้ปัญหาน้ำท่วมนาข้าว และบ่อปลา ติดต่อกันมาหลายปี</t>
  </si>
  <si>
    <t>วางท่อระบายน้ำ ค.ส.ล. ขนาด Ø ๑.๐๐ เมตร จำนวน ๘๓ ท่อน และวางบ่อพักน้ำ ค.ส.ล. ขนาด ๑.๐๐ x ๑.๐๐ เมตร จำนวน ๔ บ่อ พร้อมถมดินขยายคันทางให้ได้ ๕.๐๐ เมตร หนาเฉลี่ย ๑.๒๐ ม.</t>
  </si>
  <si>
    <t xml:space="preserve">ความยาวของท่อระบายน้ำ ค.ส.ล. </t>
  </si>
  <si>
    <t>กองช่าง</t>
  </si>
  <si>
    <t xml:space="preserve">ไม่มีน้ำท่วมนาข้าว และบ่อปลา </t>
  </si>
  <si>
    <t>๒๕๖๑</t>
  </si>
  <si>
    <t>๒๕๖๒</t>
  </si>
  <si>
    <t>๒๕๖๓</t>
  </si>
  <si>
    <t>๒๕๖๔</t>
  </si>
  <si>
    <t>๒๕๖๕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</si>
</sst>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sz val="14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</cellStyleXfs>
  <cellXfs count="47">
    <xf numFmtId="0" fontId="0" fillId="0" borderId="0" xfId="0"/>
    <xf numFmtId="61" fontId="1" fillId="0" borderId="0" xfId="0" applyNumberFormat="1" applyFont="1"/>
    <xf numFmtId="61" fontId="1" fillId="0" borderId="1" xfId="0" applyNumberFormat="1" applyFont="1" applyBorder="1" applyAlignment="1">
      <alignment horizontal="center" vertical="top"/>
    </xf>
    <xf numFmtId="61" fontId="1" fillId="0" borderId="1" xfId="0" applyNumberFormat="1" applyFont="1" applyBorder="1" applyAlignment="1">
      <alignment horizontal="left" vertical="top" wrapText="1"/>
    </xf>
    <xf numFmtId="61" fontId="1" fillId="0" borderId="1" xfId="0" applyNumberFormat="1" applyFont="1" applyBorder="1" applyAlignment="1">
      <alignment vertical="top" wrapText="1"/>
    </xf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1" fillId="0" borderId="0" xfId="0" applyNumberFormat="1" applyFont="1" applyAlignment="1">
      <alignment horizontal="center" vertical="top"/>
    </xf>
    <xf numFmtId="61" fontId="1" fillId="0" borderId="1" xfId="0" quotePrefix="1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 readingOrder="1"/>
    </xf>
    <xf numFmtId="0" fontId="3" fillId="2" borderId="0" xfId="0" applyFont="1" applyFill="1"/>
    <xf numFmtId="61" fontId="1" fillId="0" borderId="0" xfId="0" applyNumberFormat="1" applyFont="1" applyAlignment="1">
      <alignment horizontal="left" vertical="top" wrapText="1"/>
    </xf>
    <xf numFmtId="61" fontId="1" fillId="0" borderId="1" xfId="0" applyNumberFormat="1" applyFont="1" applyBorder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61" fontId="3" fillId="2" borderId="1" xfId="0" applyNumberFormat="1" applyFont="1" applyFill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horizontal="center" vertical="top"/>
    </xf>
    <xf numFmtId="61" fontId="6" fillId="2" borderId="2" xfId="1" applyNumberFormat="1" applyFont="1" applyFill="1" applyBorder="1" applyAlignment="1">
      <alignment horizontal="center" vertical="center" wrapText="1"/>
    </xf>
    <xf numFmtId="61" fontId="6" fillId="2" borderId="2" xfId="1" applyNumberFormat="1" applyFont="1" applyFill="1" applyBorder="1" applyAlignment="1">
      <alignment horizontal="center" vertical="top"/>
    </xf>
    <xf numFmtId="61" fontId="6" fillId="2" borderId="2" xfId="1" applyNumberFormat="1" applyFont="1" applyFill="1" applyBorder="1" applyAlignment="1">
      <alignment horizontal="center" vertical="top" wrapText="1"/>
    </xf>
    <xf numFmtId="61" fontId="7" fillId="2" borderId="9" xfId="1" applyNumberFormat="1" applyFont="1" applyFill="1" applyBorder="1" applyAlignment="1">
      <alignment horizontal="center" vertical="center" wrapText="1"/>
    </xf>
    <xf numFmtId="59" fontId="6" fillId="2" borderId="2" xfId="4" applyNumberFormat="1" applyFont="1" applyFill="1" applyBorder="1" applyAlignment="1">
      <alignment horizontal="center" vertical="top"/>
    </xf>
    <xf numFmtId="61" fontId="6" fillId="2" borderId="5" xfId="4" applyNumberFormat="1" applyFont="1" applyFill="1" applyBorder="1" applyAlignment="1">
      <alignment horizontal="center" vertical="top"/>
    </xf>
    <xf numFmtId="61" fontId="6" fillId="2" borderId="3" xfId="1" applyNumberFormat="1" applyFont="1" applyFill="1" applyBorder="1" applyAlignment="1">
      <alignment horizontal="center" vertical="top" wrapText="1"/>
    </xf>
    <xf numFmtId="61" fontId="3" fillId="2" borderId="4" xfId="1" applyNumberFormat="1" applyFont="1" applyFill="1" applyBorder="1" applyAlignment="1">
      <alignment vertical="center" wrapText="1"/>
    </xf>
    <xf numFmtId="61" fontId="6" fillId="2" borderId="4" xfId="1" applyNumberFormat="1" applyFont="1" applyFill="1" applyBorder="1" applyAlignment="1">
      <alignment vertical="top" wrapText="1"/>
    </xf>
    <xf numFmtId="61" fontId="1" fillId="0" borderId="0" xfId="0" applyNumberFormat="1" applyFont="1" applyBorder="1" applyAlignment="1">
      <alignment horizontal="center" vertical="top"/>
    </xf>
    <xf numFmtId="61" fontId="1" fillId="0" borderId="0" xfId="0" applyNumberFormat="1" applyFont="1" applyBorder="1"/>
    <xf numFmtId="61" fontId="1" fillId="0" borderId="1" xfId="0" applyNumberFormat="1" applyFont="1" applyBorder="1" applyAlignment="1">
      <alignment vertical="top"/>
    </xf>
    <xf numFmtId="61" fontId="1" fillId="0" borderId="0" xfId="0" applyNumberFormat="1" applyFont="1" applyBorder="1" applyAlignment="1">
      <alignment horizontal="left" vertical="top"/>
    </xf>
    <xf numFmtId="61" fontId="1" fillId="0" borderId="0" xfId="0" applyNumberFormat="1" applyFont="1" applyBorder="1" applyAlignment="1">
      <alignment horizontal="left" vertical="top"/>
    </xf>
    <xf numFmtId="61" fontId="1" fillId="0" borderId="1" xfId="0" quotePrefix="1" applyNumberFormat="1" applyFont="1" applyBorder="1" applyAlignment="1">
      <alignment horizontal="center"/>
    </xf>
    <xf numFmtId="61" fontId="1" fillId="3" borderId="1" xfId="0" applyNumberFormat="1" applyFont="1" applyFill="1" applyBorder="1"/>
    <xf numFmtId="61" fontId="1" fillId="0" borderId="2" xfId="0" applyNumberFormat="1" applyFont="1" applyBorder="1" applyAlignment="1">
      <alignment horizontal="center" vertical="top"/>
    </xf>
    <xf numFmtId="61" fontId="1" fillId="0" borderId="2" xfId="0" applyNumberFormat="1" applyFont="1" applyBorder="1" applyAlignment="1">
      <alignment vertical="top"/>
    </xf>
    <xf numFmtId="61" fontId="6" fillId="2" borderId="2" xfId="1" applyNumberFormat="1" applyFont="1" applyFill="1" applyBorder="1" applyAlignment="1">
      <alignment horizontal="center" vertical="top"/>
    </xf>
    <xf numFmtId="61" fontId="6" fillId="2" borderId="3" xfId="1" applyNumberFormat="1" applyFont="1" applyFill="1" applyBorder="1" applyAlignment="1">
      <alignment horizontal="center" vertical="top"/>
    </xf>
    <xf numFmtId="61" fontId="6" fillId="2" borderId="4" xfId="1" applyNumberFormat="1" applyFont="1" applyFill="1" applyBorder="1" applyAlignment="1">
      <alignment horizontal="center" vertical="top"/>
    </xf>
    <xf numFmtId="61" fontId="6" fillId="2" borderId="2" xfId="1" applyNumberFormat="1" applyFont="1" applyFill="1" applyBorder="1" applyAlignment="1">
      <alignment horizontal="center" vertical="top" wrapText="1"/>
    </xf>
    <xf numFmtId="61" fontId="6" fillId="2" borderId="3" xfId="1" applyNumberFormat="1" applyFont="1" applyFill="1" applyBorder="1" applyAlignment="1">
      <alignment horizontal="center" vertical="top" wrapText="1"/>
    </xf>
    <xf numFmtId="61" fontId="6" fillId="2" borderId="4" xfId="1" applyNumberFormat="1" applyFont="1" applyFill="1" applyBorder="1" applyAlignment="1">
      <alignment horizontal="center" vertical="top" wrapText="1"/>
    </xf>
    <xf numFmtId="61" fontId="6" fillId="2" borderId="6" xfId="1" applyNumberFormat="1" applyFont="1" applyFill="1" applyBorder="1" applyAlignment="1">
      <alignment horizontal="center" vertical="top"/>
    </xf>
    <xf numFmtId="61" fontId="6" fillId="2" borderId="7" xfId="1" applyNumberFormat="1" applyFont="1" applyFill="1" applyBorder="1" applyAlignment="1">
      <alignment horizontal="center" vertical="top"/>
    </xf>
    <xf numFmtId="61" fontId="6" fillId="2" borderId="8" xfId="1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left" vertical="top" wrapText="1"/>
    </xf>
    <xf numFmtId="61" fontId="1" fillId="0" borderId="0" xfId="0" applyNumberFormat="1" applyFont="1" applyAlignment="1">
      <alignment horizontal="left" vertical="top"/>
    </xf>
    <xf numFmtId="61" fontId="1" fillId="0" borderId="0" xfId="0" applyNumberFormat="1" applyFont="1" applyAlignment="1">
      <alignment horizontal="left"/>
    </xf>
    <xf numFmtId="61" fontId="1" fillId="0" borderId="0" xfId="0" quotePrefix="1" applyNumberFormat="1" applyFont="1" applyBorder="1" applyAlignment="1">
      <alignment horizontal="center" vertical="center"/>
    </xf>
  </cellXfs>
  <cellStyles count="5">
    <cellStyle name="Comma" xfId="4" builtinId="3"/>
    <cellStyle name="Normal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23"/>
  <sheetViews>
    <sheetView tabSelected="1" zoomScale="90" zoomScaleNormal="90" zoomScaleSheetLayoutView="90" workbookViewId="0">
      <selection activeCell="M22" sqref="M22:R23"/>
    </sheetView>
  </sheetViews>
  <sheetFormatPr defaultColWidth="10" defaultRowHeight="24" x14ac:dyDescent="0.55000000000000004"/>
  <cols>
    <col min="1" max="1" width="3.625" style="1" customWidth="1"/>
    <col min="2" max="2" width="30.625" style="5" customWidth="1"/>
    <col min="3" max="3" width="20.5" style="6" customWidth="1"/>
    <col min="4" max="4" width="14.5" style="6" customWidth="1"/>
    <col min="5" max="9" width="12.625" style="7" customWidth="1"/>
    <col min="10" max="10" width="14" style="7" customWidth="1"/>
    <col min="11" max="11" width="23.125" style="11" customWidth="1"/>
    <col min="12" max="12" width="11.875" style="1" customWidth="1"/>
    <col min="13" max="18" width="12.625" style="1" customWidth="1"/>
    <col min="19" max="16384" width="10" style="1"/>
  </cols>
  <sheetData>
    <row r="2" spans="1:18" x14ac:dyDescent="0.55000000000000004">
      <c r="A2" s="43" t="s">
        <v>24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8" x14ac:dyDescent="0.55000000000000004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8" x14ac:dyDescent="0.55000000000000004">
      <c r="A4" s="10"/>
      <c r="B4" s="10" t="s">
        <v>22</v>
      </c>
      <c r="C4" s="10"/>
      <c r="D4" s="10"/>
    </row>
    <row r="5" spans="1:18" x14ac:dyDescent="0.55000000000000004">
      <c r="A5" s="13"/>
      <c r="B5" s="5" t="s">
        <v>23</v>
      </c>
    </row>
    <row r="6" spans="1:18" ht="24" customHeight="1" x14ac:dyDescent="0.55000000000000004">
      <c r="A6" s="34" t="s">
        <v>1</v>
      </c>
      <c r="B6" s="34" t="s">
        <v>2</v>
      </c>
      <c r="C6" s="37" t="s">
        <v>3</v>
      </c>
      <c r="D6" s="16" t="s">
        <v>0</v>
      </c>
      <c r="E6" s="40" t="s">
        <v>17</v>
      </c>
      <c r="F6" s="41"/>
      <c r="G6" s="41"/>
      <c r="H6" s="41"/>
      <c r="I6" s="42"/>
      <c r="J6" s="17" t="s">
        <v>12</v>
      </c>
      <c r="K6" s="18" t="s">
        <v>20</v>
      </c>
      <c r="L6" s="37" t="s">
        <v>18</v>
      </c>
    </row>
    <row r="7" spans="1:18" ht="24" customHeight="1" x14ac:dyDescent="0.55000000000000004">
      <c r="A7" s="35"/>
      <c r="B7" s="35"/>
      <c r="C7" s="38"/>
      <c r="D7" s="19" t="s">
        <v>4</v>
      </c>
      <c r="E7" s="20">
        <v>2561</v>
      </c>
      <c r="F7" s="20">
        <v>2562</v>
      </c>
      <c r="G7" s="20">
        <v>2563</v>
      </c>
      <c r="H7" s="20">
        <v>2564</v>
      </c>
      <c r="I7" s="20">
        <v>2565</v>
      </c>
      <c r="J7" s="21" t="s">
        <v>13</v>
      </c>
      <c r="K7" s="22" t="s">
        <v>21</v>
      </c>
      <c r="L7" s="38"/>
      <c r="M7" s="30" t="s">
        <v>49</v>
      </c>
      <c r="N7" s="30" t="s">
        <v>50</v>
      </c>
      <c r="O7" s="30" t="s">
        <v>51</v>
      </c>
      <c r="P7" s="30" t="s">
        <v>52</v>
      </c>
      <c r="Q7" s="30" t="s">
        <v>53</v>
      </c>
    </row>
    <row r="8" spans="1:18" x14ac:dyDescent="0.55000000000000004">
      <c r="A8" s="36"/>
      <c r="B8" s="36"/>
      <c r="C8" s="39"/>
      <c r="D8" s="23"/>
      <c r="E8" s="15" t="s">
        <v>5</v>
      </c>
      <c r="F8" s="15" t="s">
        <v>5</v>
      </c>
      <c r="G8" s="15" t="s">
        <v>5</v>
      </c>
      <c r="H8" s="15" t="s">
        <v>5</v>
      </c>
      <c r="I8" s="15" t="s">
        <v>5</v>
      </c>
      <c r="J8" s="15"/>
      <c r="K8" s="24"/>
      <c r="L8" s="39"/>
    </row>
    <row r="9" spans="1:18" ht="64.5" customHeight="1" x14ac:dyDescent="0.55000000000000004">
      <c r="A9" s="2">
        <v>1</v>
      </c>
      <c r="B9" s="9" t="s">
        <v>33</v>
      </c>
      <c r="C9" s="4" t="s">
        <v>26</v>
      </c>
      <c r="D9" s="12" t="s">
        <v>7</v>
      </c>
      <c r="E9" s="8" t="s">
        <v>37</v>
      </c>
      <c r="F9" s="2">
        <v>50000</v>
      </c>
      <c r="G9" s="2">
        <v>50000</v>
      </c>
      <c r="H9" s="2">
        <v>50000</v>
      </c>
      <c r="I9" s="2">
        <v>50000</v>
      </c>
      <c r="J9" s="14" t="s">
        <v>16</v>
      </c>
      <c r="K9" s="3" t="s">
        <v>27</v>
      </c>
      <c r="L9" s="4" t="s">
        <v>41</v>
      </c>
      <c r="M9" s="5" t="str">
        <f>E9</f>
        <v>-</v>
      </c>
      <c r="N9" s="5">
        <f>F9</f>
        <v>50000</v>
      </c>
      <c r="O9" s="5">
        <f>G9</f>
        <v>50000</v>
      </c>
      <c r="P9" s="5">
        <f>H9</f>
        <v>50000</v>
      </c>
      <c r="Q9" s="5">
        <f>I9</f>
        <v>50000</v>
      </c>
    </row>
    <row r="10" spans="1:18" x14ac:dyDescent="0.55000000000000004">
      <c r="A10" s="28"/>
      <c r="B10" s="28"/>
      <c r="C10" s="28"/>
      <c r="D10" s="28"/>
      <c r="E10" s="28"/>
      <c r="F10" s="28"/>
      <c r="G10" s="28"/>
      <c r="H10" s="28"/>
      <c r="I10" s="29"/>
      <c r="J10" s="28"/>
      <c r="K10" s="28"/>
      <c r="L10" s="28"/>
    </row>
    <row r="11" spans="1:18" s="26" customFormat="1" x14ac:dyDescent="0.55000000000000004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25"/>
      <c r="M11" s="31">
        <v>0</v>
      </c>
      <c r="N11" s="31">
        <f>SUM(N9:N10)</f>
        <v>50000</v>
      </c>
      <c r="O11" s="31">
        <f>SUM(O9:O10)</f>
        <v>50000</v>
      </c>
      <c r="P11" s="31">
        <f>SUM(P9:P10)</f>
        <v>50000</v>
      </c>
      <c r="Q11" s="31">
        <f>SUM(Q9:Q10)</f>
        <v>50000</v>
      </c>
      <c r="R11" s="31">
        <f>SUM(M11:Q11)</f>
        <v>200000</v>
      </c>
    </row>
    <row r="12" spans="1:18" x14ac:dyDescent="0.55000000000000004">
      <c r="A12" s="10"/>
      <c r="B12" s="10" t="s">
        <v>19</v>
      </c>
      <c r="C12" s="10"/>
      <c r="D12" s="10"/>
      <c r="M12" s="31">
        <v>0</v>
      </c>
      <c r="N12" s="31">
        <v>1</v>
      </c>
      <c r="O12" s="31">
        <v>1</v>
      </c>
      <c r="P12" s="31">
        <v>1</v>
      </c>
      <c r="Q12" s="31">
        <v>1</v>
      </c>
      <c r="R12" s="31">
        <f>SUM(M12:Q12)</f>
        <v>4</v>
      </c>
    </row>
    <row r="13" spans="1:18" x14ac:dyDescent="0.55000000000000004">
      <c r="A13" s="34" t="s">
        <v>1</v>
      </c>
      <c r="B13" s="34" t="s">
        <v>2</v>
      </c>
      <c r="C13" s="37" t="s">
        <v>3</v>
      </c>
      <c r="D13" s="16" t="s">
        <v>0</v>
      </c>
      <c r="E13" s="40" t="s">
        <v>17</v>
      </c>
      <c r="F13" s="41"/>
      <c r="G13" s="41"/>
      <c r="H13" s="41"/>
      <c r="I13" s="42"/>
      <c r="J13" s="17" t="s">
        <v>12</v>
      </c>
      <c r="K13" s="18" t="s">
        <v>20</v>
      </c>
      <c r="L13" s="37" t="s">
        <v>18</v>
      </c>
    </row>
    <row r="14" spans="1:18" ht="24.75" customHeight="1" x14ac:dyDescent="0.55000000000000004">
      <c r="A14" s="35"/>
      <c r="B14" s="35"/>
      <c r="C14" s="38"/>
      <c r="D14" s="19" t="s">
        <v>4</v>
      </c>
      <c r="E14" s="20">
        <v>2561</v>
      </c>
      <c r="F14" s="20">
        <v>2562</v>
      </c>
      <c r="G14" s="20">
        <v>2563</v>
      </c>
      <c r="H14" s="20">
        <v>2564</v>
      </c>
      <c r="I14" s="20">
        <v>2565</v>
      </c>
      <c r="J14" s="21" t="s">
        <v>13</v>
      </c>
      <c r="K14" s="22" t="s">
        <v>21</v>
      </c>
      <c r="L14" s="38"/>
      <c r="M14" s="30" t="s">
        <v>49</v>
      </c>
      <c r="N14" s="30" t="s">
        <v>50</v>
      </c>
      <c r="O14" s="30" t="s">
        <v>51</v>
      </c>
      <c r="P14" s="30" t="s">
        <v>52</v>
      </c>
      <c r="Q14" s="30" t="s">
        <v>53</v>
      </c>
    </row>
    <row r="15" spans="1:18" x14ac:dyDescent="0.55000000000000004">
      <c r="A15" s="36"/>
      <c r="B15" s="36"/>
      <c r="C15" s="39"/>
      <c r="D15" s="23"/>
      <c r="E15" s="15" t="s">
        <v>5</v>
      </c>
      <c r="F15" s="15" t="s">
        <v>5</v>
      </c>
      <c r="G15" s="15" t="s">
        <v>5</v>
      </c>
      <c r="H15" s="15" t="s">
        <v>5</v>
      </c>
      <c r="I15" s="15" t="s">
        <v>5</v>
      </c>
      <c r="J15" s="15"/>
      <c r="K15" s="24"/>
      <c r="L15" s="39"/>
    </row>
    <row r="16" spans="1:18" ht="67.5" customHeight="1" x14ac:dyDescent="0.55000000000000004">
      <c r="A16" s="2">
        <v>1</v>
      </c>
      <c r="B16" s="9" t="s">
        <v>34</v>
      </c>
      <c r="C16" s="4" t="s">
        <v>6</v>
      </c>
      <c r="D16" s="12" t="s">
        <v>10</v>
      </c>
      <c r="E16" s="8" t="s">
        <v>37</v>
      </c>
      <c r="F16" s="2">
        <v>100000</v>
      </c>
      <c r="G16" s="2">
        <v>100000</v>
      </c>
      <c r="H16" s="2">
        <v>100000</v>
      </c>
      <c r="I16" s="2">
        <v>100000</v>
      </c>
      <c r="J16" s="12" t="s">
        <v>14</v>
      </c>
      <c r="K16" s="3" t="s">
        <v>8</v>
      </c>
      <c r="L16" s="4" t="s">
        <v>41</v>
      </c>
      <c r="M16" s="2" t="str">
        <f>E16</f>
        <v>-</v>
      </c>
      <c r="N16" s="27">
        <f>F16</f>
        <v>100000</v>
      </c>
      <c r="O16" s="27">
        <f>G16</f>
        <v>100000</v>
      </c>
      <c r="P16" s="27">
        <f>H16</f>
        <v>100000</v>
      </c>
      <c r="Q16" s="27">
        <f>I16</f>
        <v>100000</v>
      </c>
    </row>
    <row r="17" spans="1:18" ht="63" customHeight="1" x14ac:dyDescent="0.55000000000000004">
      <c r="A17" s="2">
        <v>2</v>
      </c>
      <c r="B17" s="9" t="s">
        <v>35</v>
      </c>
      <c r="C17" s="4" t="s">
        <v>9</v>
      </c>
      <c r="D17" s="12" t="s">
        <v>10</v>
      </c>
      <c r="E17" s="8" t="s">
        <v>37</v>
      </c>
      <c r="F17" s="2">
        <v>30000</v>
      </c>
      <c r="G17" s="2">
        <v>30000</v>
      </c>
      <c r="H17" s="2">
        <v>30000</v>
      </c>
      <c r="I17" s="2">
        <v>30000</v>
      </c>
      <c r="J17" s="12" t="s">
        <v>15</v>
      </c>
      <c r="K17" s="3" t="s">
        <v>11</v>
      </c>
      <c r="L17" s="4" t="s">
        <v>41</v>
      </c>
      <c r="M17" s="2" t="str">
        <f t="shared" ref="M17:M21" si="0">E17</f>
        <v>-</v>
      </c>
      <c r="N17" s="27">
        <f t="shared" ref="N17:N21" si="1">F17</f>
        <v>30000</v>
      </c>
      <c r="O17" s="27">
        <f t="shared" ref="O17:O21" si="2">G17</f>
        <v>30000</v>
      </c>
      <c r="P17" s="27">
        <f t="shared" ref="P17:P21" si="3">H17</f>
        <v>30000</v>
      </c>
      <c r="Q17" s="27">
        <f t="shared" ref="Q17:Q21" si="4">I17</f>
        <v>30000</v>
      </c>
    </row>
    <row r="18" spans="1:18" ht="82.5" customHeight="1" x14ac:dyDescent="0.55000000000000004">
      <c r="A18" s="2">
        <v>3</v>
      </c>
      <c r="B18" s="4" t="s">
        <v>36</v>
      </c>
      <c r="C18" s="4" t="s">
        <v>28</v>
      </c>
      <c r="D18" s="12" t="s">
        <v>10</v>
      </c>
      <c r="E18" s="8" t="s">
        <v>37</v>
      </c>
      <c r="F18" s="2">
        <v>20000</v>
      </c>
      <c r="G18" s="2">
        <v>20000</v>
      </c>
      <c r="H18" s="2">
        <v>20000</v>
      </c>
      <c r="I18" s="2">
        <v>20000</v>
      </c>
      <c r="J18" s="12" t="s">
        <v>29</v>
      </c>
      <c r="K18" s="3" t="s">
        <v>30</v>
      </c>
      <c r="L18" s="4" t="s">
        <v>41</v>
      </c>
      <c r="M18" s="2" t="str">
        <f t="shared" si="0"/>
        <v>-</v>
      </c>
      <c r="N18" s="27">
        <f t="shared" si="1"/>
        <v>20000</v>
      </c>
      <c r="O18" s="27">
        <f t="shared" si="2"/>
        <v>20000</v>
      </c>
      <c r="P18" s="27">
        <f t="shared" si="3"/>
        <v>20000</v>
      </c>
      <c r="Q18" s="27">
        <f t="shared" si="4"/>
        <v>20000</v>
      </c>
    </row>
    <row r="19" spans="1:18" ht="57.75" customHeight="1" x14ac:dyDescent="0.55000000000000004">
      <c r="A19" s="2">
        <v>4</v>
      </c>
      <c r="B19" s="27" t="s">
        <v>42</v>
      </c>
      <c r="C19" s="4" t="s">
        <v>31</v>
      </c>
      <c r="D19" s="12" t="s">
        <v>10</v>
      </c>
      <c r="E19" s="8" t="s">
        <v>37</v>
      </c>
      <c r="F19" s="8" t="s">
        <v>37</v>
      </c>
      <c r="G19" s="2">
        <v>20000</v>
      </c>
      <c r="H19" s="2">
        <v>20000</v>
      </c>
      <c r="I19" s="2">
        <v>20000</v>
      </c>
      <c r="J19" s="12" t="s">
        <v>16</v>
      </c>
      <c r="K19" s="3" t="s">
        <v>32</v>
      </c>
      <c r="L19" s="4" t="s">
        <v>41</v>
      </c>
      <c r="M19" s="2" t="str">
        <f t="shared" si="0"/>
        <v>-</v>
      </c>
      <c r="N19" s="2" t="str">
        <f t="shared" si="1"/>
        <v>-</v>
      </c>
      <c r="O19" s="27">
        <f t="shared" si="2"/>
        <v>20000</v>
      </c>
      <c r="P19" s="27">
        <f t="shared" si="3"/>
        <v>20000</v>
      </c>
      <c r="Q19" s="27">
        <f t="shared" si="4"/>
        <v>20000</v>
      </c>
    </row>
    <row r="20" spans="1:18" ht="147" customHeight="1" x14ac:dyDescent="0.55000000000000004">
      <c r="A20" s="2">
        <v>5</v>
      </c>
      <c r="B20" s="4" t="s">
        <v>38</v>
      </c>
      <c r="C20" s="4" t="s">
        <v>39</v>
      </c>
      <c r="D20" s="12" t="s">
        <v>10</v>
      </c>
      <c r="E20" s="8" t="s">
        <v>37</v>
      </c>
      <c r="F20" s="8" t="s">
        <v>37</v>
      </c>
      <c r="G20" s="2">
        <v>30000</v>
      </c>
      <c r="H20" s="2">
        <v>30000</v>
      </c>
      <c r="I20" s="2">
        <v>30000</v>
      </c>
      <c r="J20" s="12" t="s">
        <v>16</v>
      </c>
      <c r="K20" s="3" t="s">
        <v>40</v>
      </c>
      <c r="L20" s="4" t="s">
        <v>41</v>
      </c>
      <c r="M20" s="2" t="str">
        <f t="shared" si="0"/>
        <v>-</v>
      </c>
      <c r="N20" s="2" t="str">
        <f t="shared" si="1"/>
        <v>-</v>
      </c>
      <c r="O20" s="27">
        <f t="shared" si="2"/>
        <v>30000</v>
      </c>
      <c r="P20" s="27">
        <f t="shared" si="3"/>
        <v>30000</v>
      </c>
      <c r="Q20" s="27">
        <f t="shared" si="4"/>
        <v>30000</v>
      </c>
    </row>
    <row r="21" spans="1:18" ht="290.25" customHeight="1" x14ac:dyDescent="0.55000000000000004">
      <c r="A21" s="2">
        <v>6</v>
      </c>
      <c r="B21" s="4" t="s">
        <v>43</v>
      </c>
      <c r="C21" s="4" t="s">
        <v>44</v>
      </c>
      <c r="D21" s="4" t="s">
        <v>45</v>
      </c>
      <c r="E21" s="8" t="s">
        <v>37</v>
      </c>
      <c r="F21" s="2">
        <v>498000</v>
      </c>
      <c r="G21" s="8" t="s">
        <v>37</v>
      </c>
      <c r="H21" s="8" t="s">
        <v>37</v>
      </c>
      <c r="I21" s="8" t="s">
        <v>37</v>
      </c>
      <c r="J21" s="4" t="s">
        <v>46</v>
      </c>
      <c r="K21" s="3" t="s">
        <v>48</v>
      </c>
      <c r="L21" s="27" t="s">
        <v>47</v>
      </c>
      <c r="M21" s="32" t="str">
        <f t="shared" si="0"/>
        <v>-</v>
      </c>
      <c r="N21" s="33">
        <f t="shared" si="1"/>
        <v>498000</v>
      </c>
      <c r="O21" s="32" t="str">
        <f t="shared" si="2"/>
        <v>-</v>
      </c>
      <c r="P21" s="32" t="str">
        <f t="shared" si="3"/>
        <v>-</v>
      </c>
      <c r="Q21" s="32" t="str">
        <f t="shared" si="4"/>
        <v>-</v>
      </c>
    </row>
    <row r="22" spans="1:18" x14ac:dyDescent="0.55000000000000004">
      <c r="M22" s="31">
        <v>0</v>
      </c>
      <c r="N22" s="31">
        <f>SUM(N16:N21)</f>
        <v>648000</v>
      </c>
      <c r="O22" s="31">
        <f>SUM(O16:O21)</f>
        <v>200000</v>
      </c>
      <c r="P22" s="31">
        <f>SUM(P16:P21)</f>
        <v>200000</v>
      </c>
      <c r="Q22" s="31">
        <f>SUM(Q16:Q21)</f>
        <v>200000</v>
      </c>
      <c r="R22" s="31">
        <f>SUM(M22:Q22)</f>
        <v>1248000</v>
      </c>
    </row>
    <row r="23" spans="1:18" x14ac:dyDescent="0.55000000000000004">
      <c r="M23" s="31">
        <v>0</v>
      </c>
      <c r="N23" s="31">
        <v>4</v>
      </c>
      <c r="O23" s="31">
        <v>5</v>
      </c>
      <c r="P23" s="31">
        <v>5</v>
      </c>
      <c r="Q23" s="31">
        <v>5</v>
      </c>
      <c r="R23" s="31">
        <f>SUM(M23:Q23)</f>
        <v>19</v>
      </c>
    </row>
  </sheetData>
  <mergeCells count="13">
    <mergeCell ref="A2:L2"/>
    <mergeCell ref="A3:L3"/>
    <mergeCell ref="A11:K11"/>
    <mergeCell ref="A6:A8"/>
    <mergeCell ref="B6:B8"/>
    <mergeCell ref="C6:C8"/>
    <mergeCell ref="L6:L8"/>
    <mergeCell ref="E6:I6"/>
    <mergeCell ref="A13:A15"/>
    <mergeCell ref="B13:B15"/>
    <mergeCell ref="C13:C15"/>
    <mergeCell ref="L13:L15"/>
    <mergeCell ref="E13:I13"/>
  </mergeCells>
  <printOptions horizontalCentered="1"/>
  <pageMargins left="0" right="0" top="1.1417322834645669" bottom="0.74803149606299213" header="0.31496062992125984" footer="0.31496062992125984"/>
  <pageSetup paperSize="9" scale="75" firstPageNumber="104" fitToHeight="0" orientation="landscape" useFirstPageNumber="1" r:id="rId1"/>
  <headerFooter>
    <oddFooter>&amp;C-&amp;ห--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2019-08-13T08:15:59Z</cp:lastPrinted>
  <dcterms:created xsi:type="dcterms:W3CDTF">2013-06-06T07:02:27Z</dcterms:created>
  <dcterms:modified xsi:type="dcterms:W3CDTF">2019-08-13T08:16:46Z</dcterms:modified>
</cp:coreProperties>
</file>