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สรุปแบบผ.02" sheetId="13" r:id="rId1"/>
    <sheet name="สรุปแบบผ.02_1" sheetId="1" r:id="rId2"/>
    <sheet name="สรุปผ.02" sheetId="4" r:id="rId3"/>
  </sheets>
  <calcPr calcId="124519"/>
</workbook>
</file>

<file path=xl/calcChain.xml><?xml version="1.0" encoding="utf-8"?>
<calcChain xmlns="http://schemas.openxmlformats.org/spreadsheetml/2006/main">
  <c r="M41" i="1"/>
  <c r="O46"/>
  <c r="M110" i="13"/>
  <c r="K110"/>
  <c r="I110"/>
  <c r="M101"/>
  <c r="G110" l="1"/>
  <c r="F110"/>
  <c r="E110"/>
  <c r="D110"/>
  <c r="C110"/>
  <c r="B110"/>
  <c r="K101"/>
  <c r="I101"/>
  <c r="G101"/>
  <c r="E101"/>
  <c r="C101"/>
  <c r="K78"/>
  <c r="K77"/>
  <c r="M77"/>
  <c r="J70"/>
  <c r="K70"/>
  <c r="E56"/>
  <c r="G56"/>
  <c r="I56"/>
  <c r="K56"/>
  <c r="M56"/>
  <c r="L56"/>
  <c r="J56"/>
  <c r="H56"/>
  <c r="F56"/>
  <c r="D56"/>
  <c r="L47"/>
  <c r="K47"/>
  <c r="K13"/>
  <c r="I13"/>
  <c r="G13"/>
  <c r="E13"/>
  <c r="C13"/>
  <c r="L70"/>
  <c r="H70"/>
  <c r="F70"/>
  <c r="D70"/>
  <c r="P76" l="1"/>
  <c r="M70"/>
  <c r="I70"/>
  <c r="G70"/>
  <c r="E70"/>
  <c r="C70"/>
  <c r="B70"/>
  <c r="C56"/>
  <c r="B56"/>
  <c r="M47"/>
  <c r="I47"/>
  <c r="H47"/>
  <c r="G47"/>
  <c r="F47"/>
  <c r="E47"/>
  <c r="D47"/>
  <c r="C47"/>
  <c r="B47"/>
  <c r="M21"/>
  <c r="L21"/>
  <c r="I21"/>
  <c r="H21"/>
  <c r="G21"/>
  <c r="F21"/>
  <c r="E21"/>
  <c r="D21"/>
  <c r="C21"/>
  <c r="B21"/>
  <c r="K35" i="4"/>
  <c r="J35"/>
  <c r="I35"/>
  <c r="H35"/>
  <c r="G35"/>
  <c r="F35"/>
  <c r="E35"/>
  <c r="D35"/>
  <c r="C35"/>
  <c r="B35"/>
  <c r="K18"/>
  <c r="J18"/>
  <c r="I18"/>
  <c r="H18"/>
  <c r="G18"/>
  <c r="F18"/>
  <c r="E18"/>
  <c r="D18"/>
  <c r="C18"/>
  <c r="B18"/>
  <c r="M16" i="1" l="1"/>
  <c r="E16"/>
  <c r="L16"/>
  <c r="D16"/>
  <c r="O21"/>
</calcChain>
</file>

<file path=xl/sharedStrings.xml><?xml version="1.0" encoding="utf-8"?>
<sst xmlns="http://schemas.openxmlformats.org/spreadsheetml/2006/main" count="448" uniqueCount="73">
  <si>
    <t>บัญชีสรุปโครงการพัฒนา</t>
  </si>
  <si>
    <t>แผนพัฒนาท้องถิ่นสี่ปี (พ.ศ. 2561 - 2564)</t>
  </si>
  <si>
    <t>เทศบาลตำบลปากน้ำท่าเรือ อำเภอเมืองระนอง จังหวัดระนอง</t>
  </si>
  <si>
    <t>ยุทธศาสตร์</t>
  </si>
  <si>
    <t>ปี 2561</t>
  </si>
  <si>
    <t>จำนวน</t>
  </si>
  <si>
    <t>โครงการ</t>
  </si>
  <si>
    <t>งบประมาณ</t>
  </si>
  <si>
    <t>(บาท)</t>
  </si>
  <si>
    <t>ปี 2562</t>
  </si>
  <si>
    <t>ปี 2563</t>
  </si>
  <si>
    <t>ปี 2564</t>
  </si>
  <si>
    <t>รวม 4 ปี</t>
  </si>
  <si>
    <t xml:space="preserve">    1.1 แผนงานเคหะและชุมชน</t>
  </si>
  <si>
    <t>1) ยุทธศาสตร์ การพัฒนาโครง</t>
  </si>
  <si>
    <t>รวม</t>
  </si>
  <si>
    <t>2) ยุทธศาสตร์ การวางแผน</t>
  </si>
  <si>
    <t>การส่งเสริมการลงทุน</t>
  </si>
  <si>
    <t>พาณิชกรรมและการท่องเที่ยว</t>
  </si>
  <si>
    <t xml:space="preserve">    2.1 แผนงานบริหารงานทั่วไป</t>
  </si>
  <si>
    <t xml:space="preserve">    2.2 แผนงานเคหะและชุมชน</t>
  </si>
  <si>
    <t xml:space="preserve">สร้างพื้นฐาน </t>
  </si>
  <si>
    <t>3) ยุทธศาสตร์การพัฒนา</t>
  </si>
  <si>
    <t>คุณภาพชีวิต</t>
  </si>
  <si>
    <t xml:space="preserve">    3.1 แผนงานบริหารงานทั่วไป</t>
  </si>
  <si>
    <t xml:space="preserve">    3.2 แผนงานการศึกษา</t>
  </si>
  <si>
    <t xml:space="preserve">    3.3 แผนงานสาธารณสุข</t>
  </si>
  <si>
    <t xml:space="preserve">    2.3 แผนงานสร้างความเข้มแข็ง</t>
  </si>
  <si>
    <t xml:space="preserve">           ของชุมชน</t>
  </si>
  <si>
    <t xml:space="preserve">           วัฒนธรรมและนันทนาการ</t>
  </si>
  <si>
    <t xml:space="preserve">   3.8 แผนงานงบกลาง</t>
  </si>
  <si>
    <t>ชุมชนสังคมและการรักษา</t>
  </si>
  <si>
    <t>ความสงบเรียบร้อย</t>
  </si>
  <si>
    <t xml:space="preserve">    4.1 แผนงานการรักษาความสงบ</t>
  </si>
  <si>
    <t xml:space="preserve">           ภายใน</t>
  </si>
  <si>
    <t xml:space="preserve">    4.2 แผนงานเคหะและชุมชน</t>
  </si>
  <si>
    <t>4) ยุทธศาสตร์การจัดระเบียบ</t>
  </si>
  <si>
    <t>5) ยุทธศาสตร์การบริหารจัดการ</t>
  </si>
  <si>
    <t>ทรัพยากรธรรมชาติและสิ่งแวดล้อม</t>
  </si>
  <si>
    <t xml:space="preserve">    5.1 แผนงานเคหะและชุมชน</t>
  </si>
  <si>
    <t xml:space="preserve">    5.2 แผนงานสร้างความเข้มแข็ง</t>
  </si>
  <si>
    <t xml:space="preserve">    5.3 แผนงานการเกษตร</t>
  </si>
  <si>
    <t>6) ยุทธศาสตร์การอนุรักษ์ศิลป</t>
  </si>
  <si>
    <t>วัฒนธรรม จารีตประเพณี ศาสนา</t>
  </si>
  <si>
    <t>และภูมิปัญญาท้องถิ่น</t>
  </si>
  <si>
    <t xml:space="preserve">    6.1 การศาสนา วัฒนธรรม</t>
  </si>
  <si>
    <t xml:space="preserve">           และนันทนาการ</t>
  </si>
  <si>
    <t>รวมทั้งสิ้น</t>
  </si>
  <si>
    <t xml:space="preserve">          และนันทนาการ</t>
  </si>
  <si>
    <t xml:space="preserve">    3.1 แผนงานการศึกษา</t>
  </si>
  <si>
    <t xml:space="preserve">    3.2 แผนงานสาธารณสุข</t>
  </si>
  <si>
    <t xml:space="preserve">    3.3 แผนงานงบกลาง</t>
  </si>
  <si>
    <t xml:space="preserve">    3.1 แผนงานสร้างความเข้มแข็ง</t>
  </si>
  <si>
    <t xml:space="preserve">    2.1 แผนงานการศาสนา วัฒนธรรม</t>
  </si>
  <si>
    <t>-</t>
  </si>
  <si>
    <t>แผนพัฒนาท้องถิ่น (พ.ศ. 2561 - 2565)</t>
  </si>
  <si>
    <t>รวม 5 ปี</t>
  </si>
  <si>
    <t>ปี 2565</t>
  </si>
  <si>
    <t xml:space="preserve">    3.4 แผนงานเคหะและชุมชน</t>
  </si>
  <si>
    <t xml:space="preserve">    3.5 แผนงานสร้างความเข้มแข็ง</t>
  </si>
  <si>
    <t>บัญชีสรุป แบบ ผ.02</t>
  </si>
  <si>
    <t>3) ยุทธศาสตร์ การพัฒนา</t>
  </si>
  <si>
    <t xml:space="preserve">    1.2 แผนงานอุตสาหกรรม</t>
  </si>
  <si>
    <t xml:space="preserve">          และการโยธา</t>
  </si>
  <si>
    <t xml:space="preserve">    3.6 แผนงานการศาสนา </t>
  </si>
  <si>
    <t xml:space="preserve">    3.7 แผนงานอุตสาหกรรม</t>
  </si>
  <si>
    <t xml:space="preserve">           และการโยธา</t>
  </si>
  <si>
    <t>บัญชีสรุป แบบ ผ.02/1</t>
  </si>
  <si>
    <t xml:space="preserve">    4.3 แผนงานอุตสาหกรรม</t>
  </si>
  <si>
    <t>แผนพัฒนาท้องถิ่น (พ.ศ. 2561 - 2565) เพิ่มเติม/เปลี่ยนแปลง ครั้งที่ 3/2563</t>
  </si>
  <si>
    <t xml:space="preserve">    2.1 แผนงานการเกษตร</t>
  </si>
  <si>
    <t xml:space="preserve">    1.1 แผนงานอุตสาหกรรมและ</t>
  </si>
  <si>
    <t xml:space="preserve">          การโยธา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</si>
</sst>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8">
    <font>
      <sz val="11"/>
      <color theme="1"/>
      <name val="Tahoma"/>
      <family val="2"/>
      <charset val="222"/>
      <scheme val="minor"/>
    </font>
    <font>
      <b/>
      <sz val="16"/>
      <color theme="1"/>
      <name val="TH NiramitIT๙"/>
    </font>
    <font>
      <sz val="11"/>
      <color theme="1"/>
      <name val="Tahoma"/>
      <family val="2"/>
      <charset val="222"/>
      <scheme val="minor"/>
    </font>
    <font>
      <b/>
      <sz val="14"/>
      <color theme="1"/>
      <name val="TH NiramitIT๙"/>
    </font>
    <font>
      <sz val="14"/>
      <color theme="1"/>
      <name val="TH NiramitIT๙"/>
    </font>
    <font>
      <b/>
      <sz val="13.5"/>
      <color theme="1"/>
      <name val="TH NiramitIT๙"/>
    </font>
    <font>
      <i/>
      <sz val="12"/>
      <color theme="0" tint="-0.499984740745262"/>
      <name val="TH NiramitIT๙"/>
    </font>
    <font>
      <sz val="15"/>
      <color theme="1"/>
      <name val="TH NiramitIT๙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61">
    <xf numFmtId="0" fontId="0" fillId="0" borderId="0" xfId="0"/>
    <xf numFmtId="0" fontId="4" fillId="0" borderId="0" xfId="0" applyFont="1"/>
    <xf numFmtId="0" fontId="3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2" xfId="0" applyFont="1" applyBorder="1"/>
    <xf numFmtId="0" fontId="4" fillId="0" borderId="2" xfId="0" applyFont="1" applyBorder="1"/>
    <xf numFmtId="0" fontId="3" fillId="0" borderId="3" xfId="0" applyFont="1" applyBorder="1"/>
    <xf numFmtId="0" fontId="4" fillId="0" borderId="3" xfId="0" applyFont="1" applyBorder="1"/>
    <xf numFmtId="43" fontId="4" fillId="0" borderId="3" xfId="1" applyFont="1" applyBorder="1"/>
    <xf numFmtId="0" fontId="3" fillId="0" borderId="1" xfId="0" applyFont="1" applyBorder="1" applyAlignment="1">
      <alignment horizontal="center"/>
    </xf>
    <xf numFmtId="0" fontId="4" fillId="0" borderId="7" xfId="0" applyFont="1" applyBorder="1"/>
    <xf numFmtId="0" fontId="4" fillId="0" borderId="7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3" fontId="4" fillId="0" borderId="0" xfId="0" applyNumberFormat="1" applyFont="1"/>
    <xf numFmtId="43" fontId="3" fillId="0" borderId="0" xfId="1" applyFont="1"/>
    <xf numFmtId="0" fontId="3" fillId="0" borderId="4" xfId="0" applyFont="1" applyBorder="1" applyAlignment="1">
      <alignment horizontal="center"/>
    </xf>
    <xf numFmtId="43" fontId="3" fillId="0" borderId="1" xfId="1" applyFont="1" applyBorder="1"/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43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43" fontId="3" fillId="0" borderId="1" xfId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3" fontId="3" fillId="0" borderId="0" xfId="0" applyNumberFormat="1" applyFont="1" applyBorder="1"/>
    <xf numFmtId="0" fontId="3" fillId="0" borderId="1" xfId="0" applyFont="1" applyBorder="1" applyAlignment="1">
      <alignment horizontal="center"/>
    </xf>
    <xf numFmtId="0" fontId="5" fillId="0" borderId="3" xfId="0" applyFont="1" applyBorder="1"/>
    <xf numFmtId="43" fontId="4" fillId="0" borderId="3" xfId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6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3" fontId="4" fillId="0" borderId="1" xfId="1" applyFont="1" applyBorder="1"/>
    <xf numFmtId="0" fontId="3" fillId="0" borderId="1" xfId="1" applyNumberFormat="1" applyFont="1" applyBorder="1" applyAlignment="1">
      <alignment horizontal="center"/>
    </xf>
    <xf numFmtId="0" fontId="4" fillId="0" borderId="3" xfId="1" applyNumberFormat="1" applyFont="1" applyBorder="1" applyAlignment="1">
      <alignment horizontal="center"/>
    </xf>
    <xf numFmtId="43" fontId="3" fillId="0" borderId="1" xfId="0" applyNumberFormat="1" applyFont="1" applyBorder="1" applyAlignment="1">
      <alignment horizontal="center"/>
    </xf>
    <xf numFmtId="0" fontId="7" fillId="0" borderId="0" xfId="0" applyFont="1" applyBorder="1"/>
    <xf numFmtId="0" fontId="7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3" fontId="3" fillId="0" borderId="4" xfId="0" applyNumberFormat="1" applyFont="1" applyBorder="1"/>
    <xf numFmtId="0" fontId="3" fillId="0" borderId="1" xfId="0" applyFont="1" applyBorder="1" applyAlignment="1">
      <alignment horizontal="center"/>
    </xf>
    <xf numFmtId="43" fontId="3" fillId="0" borderId="1" xfId="1" applyFont="1" applyBorder="1" applyAlignment="1">
      <alignment horizontal="left"/>
    </xf>
    <xf numFmtId="43" fontId="4" fillId="0" borderId="1" xfId="1" applyFont="1" applyBorder="1" applyAlignment="1">
      <alignment horizontal="center"/>
    </xf>
    <xf numFmtId="43" fontId="3" fillId="0" borderId="3" xfId="1" applyFont="1" applyBorder="1" applyAlignment="1">
      <alignment horizontal="left"/>
    </xf>
    <xf numFmtId="43" fontId="3" fillId="0" borderId="3" xfId="1" applyFont="1" applyBorder="1"/>
    <xf numFmtId="0" fontId="3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43" fontId="3" fillId="0" borderId="3" xfId="1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43" fontId="3" fillId="0" borderId="2" xfId="1" applyFont="1" applyBorder="1" applyAlignment="1">
      <alignment horizontal="left"/>
    </xf>
    <xf numFmtId="43" fontId="3" fillId="0" borderId="2" xfId="1" applyFont="1" applyBorder="1"/>
    <xf numFmtId="43" fontId="3" fillId="0" borderId="4" xfId="1" applyFont="1" applyBorder="1" applyAlignment="1">
      <alignment horizontal="left"/>
    </xf>
    <xf numFmtId="43" fontId="3" fillId="0" borderId="4" xfId="1" applyFont="1" applyBorder="1"/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2">
    <cellStyle name="เครื่องหมายจุลภาค" xfId="1" builtinId="3"/>
    <cellStyle name="ปกติ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552450</xdr:colOff>
      <xdr:row>0</xdr:row>
      <xdr:rowOff>47625</xdr:rowOff>
    </xdr:from>
    <xdr:to>
      <xdr:col>12</xdr:col>
      <xdr:colOff>885825</xdr:colOff>
      <xdr:row>1</xdr:row>
      <xdr:rowOff>85725</xdr:rowOff>
    </xdr:to>
    <xdr:sp macro="" textlink="">
      <xdr:nvSpPr>
        <xdr:cNvPr id="2" name="สี่เหลี่ยมผืนผ้า 1"/>
        <xdr:cNvSpPr/>
      </xdr:nvSpPr>
      <xdr:spPr>
        <a:xfrm>
          <a:off x="10001250" y="47625"/>
          <a:ext cx="885825" cy="342900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th-TH" sz="1400" b="1">
              <a:latin typeface="TH NiramitIT๙" pitchFamily="2" charset="-34"/>
              <a:cs typeface="TH NiramitIT๙" pitchFamily="2" charset="-34"/>
            </a:rPr>
            <a:t>แบบ</a:t>
          </a:r>
          <a:r>
            <a:rPr lang="th-TH" sz="1400" b="1" baseline="0">
              <a:latin typeface="TH NiramitIT๙" pitchFamily="2" charset="-34"/>
              <a:cs typeface="TH NiramitIT๙" pitchFamily="2" charset="-34"/>
            </a:rPr>
            <a:t> </a:t>
          </a:r>
          <a:r>
            <a:rPr lang="th-TH" sz="1400" b="1">
              <a:latin typeface="TH NiramitIT๙" pitchFamily="2" charset="-34"/>
              <a:cs typeface="TH NiramitIT๙" pitchFamily="2" charset="-34"/>
            </a:rPr>
            <a:t>ผ.01</a:t>
          </a:r>
        </a:p>
      </xdr:txBody>
    </xdr:sp>
    <xdr:clientData/>
  </xdr:twoCellAnchor>
  <xdr:twoCellAnchor>
    <xdr:from>
      <xdr:col>11</xdr:col>
      <xdr:colOff>552450</xdr:colOff>
      <xdr:row>88</xdr:row>
      <xdr:rowOff>47625</xdr:rowOff>
    </xdr:from>
    <xdr:to>
      <xdr:col>12</xdr:col>
      <xdr:colOff>885825</xdr:colOff>
      <xdr:row>89</xdr:row>
      <xdr:rowOff>85725</xdr:rowOff>
    </xdr:to>
    <xdr:sp macro="" textlink="">
      <xdr:nvSpPr>
        <xdr:cNvPr id="3" name="สี่เหลี่ยมผืนผ้า 2"/>
        <xdr:cNvSpPr/>
      </xdr:nvSpPr>
      <xdr:spPr>
        <a:xfrm>
          <a:off x="11906250" y="47625"/>
          <a:ext cx="885825" cy="342900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th-TH" sz="1400" b="1">
              <a:latin typeface="TH NiramitIT๙" pitchFamily="2" charset="-34"/>
              <a:cs typeface="TH NiramitIT๙" pitchFamily="2" charset="-34"/>
            </a:rPr>
            <a:t>แบบ</a:t>
          </a:r>
          <a:r>
            <a:rPr lang="th-TH" sz="1400" b="1" baseline="0">
              <a:latin typeface="TH NiramitIT๙" pitchFamily="2" charset="-34"/>
              <a:cs typeface="TH NiramitIT๙" pitchFamily="2" charset="-34"/>
            </a:rPr>
            <a:t> </a:t>
          </a:r>
          <a:r>
            <a:rPr lang="th-TH" sz="1400" b="1">
              <a:latin typeface="TH NiramitIT๙" pitchFamily="2" charset="-34"/>
              <a:cs typeface="TH NiramitIT๙" pitchFamily="2" charset="-34"/>
            </a:rPr>
            <a:t>ผ.01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</xdr:colOff>
      <xdr:row>0</xdr:row>
      <xdr:rowOff>85725</xdr:rowOff>
    </xdr:from>
    <xdr:to>
      <xdr:col>12</xdr:col>
      <xdr:colOff>942975</xdr:colOff>
      <xdr:row>1</xdr:row>
      <xdr:rowOff>123825</xdr:rowOff>
    </xdr:to>
    <xdr:sp macro="" textlink="">
      <xdr:nvSpPr>
        <xdr:cNvPr id="3" name="สี่เหลี่ยมผืนผ้า 2"/>
        <xdr:cNvSpPr/>
      </xdr:nvSpPr>
      <xdr:spPr>
        <a:xfrm>
          <a:off x="11944350" y="85725"/>
          <a:ext cx="885825" cy="342900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th-TH" sz="1400" b="1">
              <a:latin typeface="TH NiramitIT๙" pitchFamily="2" charset="-34"/>
              <a:cs typeface="TH NiramitIT๙" pitchFamily="2" charset="-34"/>
            </a:rPr>
            <a:t>แบบ</a:t>
          </a:r>
          <a:r>
            <a:rPr lang="th-TH" sz="1400" b="1" baseline="0">
              <a:latin typeface="TH NiramitIT๙" pitchFamily="2" charset="-34"/>
              <a:cs typeface="TH NiramitIT๙" pitchFamily="2" charset="-34"/>
            </a:rPr>
            <a:t> </a:t>
          </a:r>
          <a:r>
            <a:rPr lang="th-TH" sz="1400" b="1">
              <a:latin typeface="TH NiramitIT๙" pitchFamily="2" charset="-34"/>
              <a:cs typeface="TH NiramitIT๙" pitchFamily="2" charset="-34"/>
            </a:rPr>
            <a:t>ผ.01</a:t>
          </a:r>
        </a:p>
      </xdr:txBody>
    </xdr:sp>
    <xdr:clientData/>
  </xdr:twoCellAnchor>
  <xdr:twoCellAnchor>
    <xdr:from>
      <xdr:col>12</xdr:col>
      <xdr:colOff>57150</xdr:colOff>
      <xdr:row>29</xdr:row>
      <xdr:rowOff>85725</xdr:rowOff>
    </xdr:from>
    <xdr:to>
      <xdr:col>12</xdr:col>
      <xdr:colOff>942975</xdr:colOff>
      <xdr:row>30</xdr:row>
      <xdr:rowOff>123825</xdr:rowOff>
    </xdr:to>
    <xdr:sp macro="" textlink="">
      <xdr:nvSpPr>
        <xdr:cNvPr id="4" name="สี่เหลี่ยมผืนผ้า 3"/>
        <xdr:cNvSpPr/>
      </xdr:nvSpPr>
      <xdr:spPr>
        <a:xfrm>
          <a:off x="11944350" y="85725"/>
          <a:ext cx="885825" cy="342900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th-TH" sz="1400" b="1">
              <a:latin typeface="TH NiramitIT๙" pitchFamily="2" charset="-34"/>
              <a:cs typeface="TH NiramitIT๙" pitchFamily="2" charset="-34"/>
            </a:rPr>
            <a:t>แบบ</a:t>
          </a:r>
          <a:r>
            <a:rPr lang="th-TH" sz="1400" b="1" baseline="0">
              <a:latin typeface="TH NiramitIT๙" pitchFamily="2" charset="-34"/>
              <a:cs typeface="TH NiramitIT๙" pitchFamily="2" charset="-34"/>
            </a:rPr>
            <a:t> </a:t>
          </a:r>
          <a:r>
            <a:rPr lang="th-TH" sz="1400" b="1">
              <a:latin typeface="TH NiramitIT๙" pitchFamily="2" charset="-34"/>
              <a:cs typeface="TH NiramitIT๙" pitchFamily="2" charset="-34"/>
            </a:rPr>
            <a:t>ผ.01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552450</xdr:colOff>
      <xdr:row>0</xdr:row>
      <xdr:rowOff>47625</xdr:rowOff>
    </xdr:from>
    <xdr:to>
      <xdr:col>10</xdr:col>
      <xdr:colOff>885825</xdr:colOff>
      <xdr:row>1</xdr:row>
      <xdr:rowOff>85725</xdr:rowOff>
    </xdr:to>
    <xdr:sp macro="" textlink="">
      <xdr:nvSpPr>
        <xdr:cNvPr id="2" name="สี่เหลี่ยมผืนผ้า 1"/>
        <xdr:cNvSpPr/>
      </xdr:nvSpPr>
      <xdr:spPr>
        <a:xfrm>
          <a:off x="10125075" y="47625"/>
          <a:ext cx="885825" cy="342900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th-TH" sz="1400" b="1">
              <a:latin typeface="TH NiramitIT๙" pitchFamily="2" charset="-34"/>
              <a:cs typeface="TH NiramitIT๙" pitchFamily="2" charset="-34"/>
            </a:rPr>
            <a:t>แบบ</a:t>
          </a:r>
          <a:r>
            <a:rPr lang="th-TH" sz="1400" b="1" baseline="0">
              <a:latin typeface="TH NiramitIT๙" pitchFamily="2" charset="-34"/>
              <a:cs typeface="TH NiramitIT๙" pitchFamily="2" charset="-34"/>
            </a:rPr>
            <a:t> </a:t>
          </a:r>
          <a:r>
            <a:rPr lang="th-TH" sz="1400" b="1">
              <a:latin typeface="TH NiramitIT๙" pitchFamily="2" charset="-34"/>
              <a:cs typeface="TH NiramitIT๙" pitchFamily="2" charset="-34"/>
            </a:rPr>
            <a:t>ผ.07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11"/>
  <sheetViews>
    <sheetView tabSelected="1" workbookViewId="0">
      <selection activeCell="G107" sqref="G107"/>
    </sheetView>
  </sheetViews>
  <sheetFormatPr defaultRowHeight="21.75"/>
  <cols>
    <col min="1" max="1" width="25.75" style="1" customWidth="1"/>
    <col min="2" max="2" width="6.875" style="1" customWidth="1"/>
    <col min="3" max="3" width="17.875" style="1" customWidth="1"/>
    <col min="4" max="4" width="7.25" style="1" customWidth="1"/>
    <col min="5" max="5" width="17.875" style="1" customWidth="1"/>
    <col min="6" max="6" width="7" style="1" customWidth="1"/>
    <col min="7" max="7" width="17.625" style="1" customWidth="1"/>
    <col min="8" max="8" width="6.75" style="1" customWidth="1"/>
    <col min="9" max="9" width="17.75" style="1" customWidth="1"/>
    <col min="10" max="10" width="7.25" style="1" customWidth="1"/>
    <col min="11" max="11" width="17.75" style="1" customWidth="1"/>
    <col min="12" max="12" width="6.75" style="1" customWidth="1"/>
    <col min="13" max="13" width="19.5" style="1" customWidth="1"/>
    <col min="14" max="14" width="9" style="1"/>
    <col min="15" max="15" width="18.75" style="1" customWidth="1"/>
    <col min="16" max="16" width="15.5" style="1" customWidth="1"/>
    <col min="17" max="16384" width="9" style="1"/>
  </cols>
  <sheetData>
    <row r="1" spans="1:15" ht="24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</row>
    <row r="2" spans="1:15" ht="24">
      <c r="A2" s="57" t="s">
        <v>55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O2" s="1">
        <v>350000</v>
      </c>
    </row>
    <row r="3" spans="1:15" ht="24">
      <c r="A3" s="57" t="s">
        <v>2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O3" s="1">
        <v>1600000</v>
      </c>
    </row>
    <row r="4" spans="1:15">
      <c r="O4" s="1">
        <v>233000</v>
      </c>
    </row>
    <row r="5" spans="1:15">
      <c r="A5" s="2" t="s">
        <v>3</v>
      </c>
      <c r="B5" s="58" t="s">
        <v>4</v>
      </c>
      <c r="C5" s="59"/>
      <c r="D5" s="60" t="s">
        <v>9</v>
      </c>
      <c r="E5" s="60"/>
      <c r="F5" s="60" t="s">
        <v>10</v>
      </c>
      <c r="G5" s="60"/>
      <c r="H5" s="60" t="s">
        <v>11</v>
      </c>
      <c r="I5" s="60"/>
      <c r="J5" s="58" t="s">
        <v>57</v>
      </c>
      <c r="K5" s="59"/>
      <c r="L5" s="60" t="s">
        <v>56</v>
      </c>
      <c r="M5" s="60"/>
      <c r="O5" s="1">
        <v>500000</v>
      </c>
    </row>
    <row r="6" spans="1:15">
      <c r="A6" s="3"/>
      <c r="B6" s="2" t="s">
        <v>5</v>
      </c>
      <c r="C6" s="2" t="s">
        <v>7</v>
      </c>
      <c r="D6" s="2" t="s">
        <v>5</v>
      </c>
      <c r="E6" s="2" t="s">
        <v>7</v>
      </c>
      <c r="F6" s="2" t="s">
        <v>5</v>
      </c>
      <c r="G6" s="2" t="s">
        <v>7</v>
      </c>
      <c r="H6" s="2" t="s">
        <v>5</v>
      </c>
      <c r="I6" s="2" t="s">
        <v>7</v>
      </c>
      <c r="J6" s="2" t="s">
        <v>5</v>
      </c>
      <c r="K6" s="2" t="s">
        <v>7</v>
      </c>
      <c r="L6" s="2" t="s">
        <v>5</v>
      </c>
      <c r="M6" s="2" t="s">
        <v>7</v>
      </c>
      <c r="O6" s="1">
        <v>800000</v>
      </c>
    </row>
    <row r="7" spans="1:15">
      <c r="A7" s="5"/>
      <c r="B7" s="18" t="s">
        <v>6</v>
      </c>
      <c r="C7" s="18" t="s">
        <v>8</v>
      </c>
      <c r="D7" s="18" t="s">
        <v>6</v>
      </c>
      <c r="E7" s="18" t="s">
        <v>8</v>
      </c>
      <c r="F7" s="18" t="s">
        <v>6</v>
      </c>
      <c r="G7" s="18" t="s">
        <v>8</v>
      </c>
      <c r="H7" s="18" t="s">
        <v>6</v>
      </c>
      <c r="I7" s="18" t="s">
        <v>8</v>
      </c>
      <c r="J7" s="18" t="s">
        <v>6</v>
      </c>
      <c r="K7" s="18" t="s">
        <v>8</v>
      </c>
      <c r="L7" s="18" t="s">
        <v>6</v>
      </c>
      <c r="M7" s="18" t="s">
        <v>8</v>
      </c>
      <c r="O7" s="1">
        <v>180000</v>
      </c>
    </row>
    <row r="8" spans="1:15">
      <c r="A8" s="6" t="s">
        <v>14</v>
      </c>
      <c r="B8" s="7"/>
      <c r="C8" s="7"/>
      <c r="D8" s="4"/>
      <c r="E8" s="7"/>
      <c r="F8" s="4"/>
      <c r="G8" s="7"/>
      <c r="H8" s="4"/>
      <c r="I8" s="7"/>
      <c r="J8" s="7"/>
      <c r="K8" s="7"/>
      <c r="L8" s="4"/>
      <c r="M8" s="7"/>
      <c r="O8" s="1">
        <v>2400000</v>
      </c>
    </row>
    <row r="9" spans="1:15">
      <c r="A9" s="8" t="s">
        <v>21</v>
      </c>
      <c r="B9" s="9"/>
      <c r="C9" s="9"/>
      <c r="D9" s="3"/>
      <c r="E9" s="9"/>
      <c r="F9" s="3"/>
      <c r="G9" s="9"/>
      <c r="H9" s="3"/>
      <c r="I9" s="9"/>
      <c r="J9" s="9"/>
      <c r="K9" s="9"/>
      <c r="L9" s="3"/>
      <c r="M9" s="9"/>
      <c r="O9" s="1">
        <v>350000</v>
      </c>
    </row>
    <row r="10" spans="1:15">
      <c r="A10" s="9" t="s">
        <v>13</v>
      </c>
      <c r="B10" s="3">
        <v>1</v>
      </c>
      <c r="C10" s="10">
        <v>150000</v>
      </c>
      <c r="D10" s="3">
        <v>2</v>
      </c>
      <c r="E10" s="10">
        <v>2200000</v>
      </c>
      <c r="F10" s="3">
        <v>14</v>
      </c>
      <c r="G10" s="10">
        <v>3036863</v>
      </c>
      <c r="H10" s="3">
        <v>18</v>
      </c>
      <c r="I10" s="10">
        <v>5903000</v>
      </c>
      <c r="J10" s="3">
        <v>3</v>
      </c>
      <c r="K10" s="10">
        <v>6300000</v>
      </c>
      <c r="L10" s="3">
        <v>42</v>
      </c>
      <c r="M10" s="10">
        <v>17589863</v>
      </c>
      <c r="O10" s="1">
        <v>1621000</v>
      </c>
    </row>
    <row r="11" spans="1:15">
      <c r="A11" s="9" t="s">
        <v>62</v>
      </c>
      <c r="B11" s="3">
        <v>3</v>
      </c>
      <c r="C11" s="10">
        <v>800000</v>
      </c>
      <c r="D11" s="3">
        <v>11</v>
      </c>
      <c r="E11" s="10">
        <v>5983500</v>
      </c>
      <c r="F11" s="3">
        <v>14</v>
      </c>
      <c r="G11" s="10">
        <v>3592000</v>
      </c>
      <c r="H11" s="3">
        <v>21</v>
      </c>
      <c r="I11" s="10">
        <v>24389000</v>
      </c>
      <c r="J11" s="3">
        <v>3</v>
      </c>
      <c r="K11" s="10">
        <v>10040000</v>
      </c>
      <c r="L11" s="3">
        <v>52</v>
      </c>
      <c r="M11" s="10">
        <v>44804500</v>
      </c>
    </row>
    <row r="12" spans="1:15">
      <c r="A12" s="9" t="s">
        <v>63</v>
      </c>
      <c r="B12" s="3"/>
      <c r="C12" s="10"/>
      <c r="D12" s="3"/>
      <c r="E12" s="10"/>
      <c r="F12" s="3"/>
      <c r="G12" s="10"/>
      <c r="H12" s="3"/>
      <c r="I12" s="10"/>
      <c r="J12" s="10"/>
      <c r="K12" s="10"/>
      <c r="L12" s="3"/>
      <c r="M12" s="10"/>
    </row>
    <row r="13" spans="1:15">
      <c r="A13" s="32" t="s">
        <v>15</v>
      </c>
      <c r="B13" s="32">
        <v>4</v>
      </c>
      <c r="C13" s="19">
        <f>SUM(C10:C12)</f>
        <v>950000</v>
      </c>
      <c r="D13" s="32">
        <v>13</v>
      </c>
      <c r="E13" s="19">
        <f>SUM(E10:E12)</f>
        <v>8183500</v>
      </c>
      <c r="F13" s="32">
        <v>28</v>
      </c>
      <c r="G13" s="19">
        <f>SUM(G10:G12)</f>
        <v>6628863</v>
      </c>
      <c r="H13" s="32">
        <v>39</v>
      </c>
      <c r="I13" s="19">
        <f>SUM(I10:I12)</f>
        <v>30292000</v>
      </c>
      <c r="J13" s="40">
        <v>6</v>
      </c>
      <c r="K13" s="19">
        <f>SUM(K10:K12)</f>
        <v>16340000</v>
      </c>
      <c r="L13" s="32">
        <v>94</v>
      </c>
      <c r="M13" s="19">
        <v>62394363</v>
      </c>
      <c r="O13" s="1">
        <v>3368000</v>
      </c>
    </row>
    <row r="14" spans="1:15">
      <c r="A14" s="8" t="s">
        <v>16</v>
      </c>
      <c r="B14" s="3"/>
      <c r="C14" s="9"/>
      <c r="D14" s="3"/>
      <c r="E14" s="9"/>
      <c r="F14" s="3"/>
      <c r="G14" s="9"/>
      <c r="H14" s="3"/>
      <c r="I14" s="9"/>
      <c r="J14" s="9"/>
      <c r="K14" s="9"/>
      <c r="L14" s="3"/>
      <c r="M14" s="9"/>
      <c r="O14" s="1">
        <v>1920000</v>
      </c>
    </row>
    <row r="15" spans="1:15">
      <c r="A15" s="8" t="s">
        <v>17</v>
      </c>
      <c r="B15" s="3"/>
      <c r="C15" s="9"/>
      <c r="D15" s="3"/>
      <c r="E15" s="9"/>
      <c r="F15" s="3"/>
      <c r="G15" s="9"/>
      <c r="H15" s="3"/>
      <c r="I15" s="9"/>
      <c r="J15" s="9"/>
      <c r="K15" s="9"/>
      <c r="L15" s="3"/>
      <c r="M15" s="9"/>
      <c r="O15" s="1">
        <v>1539000</v>
      </c>
    </row>
    <row r="16" spans="1:15">
      <c r="A16" s="8" t="s">
        <v>18</v>
      </c>
      <c r="B16" s="3"/>
      <c r="C16" s="9"/>
      <c r="D16" s="3"/>
      <c r="E16" s="9"/>
      <c r="F16" s="3"/>
      <c r="G16" s="9"/>
      <c r="H16" s="3"/>
      <c r="I16" s="9"/>
      <c r="J16" s="9"/>
      <c r="K16" s="9"/>
      <c r="L16" s="3"/>
      <c r="M16" s="9"/>
      <c r="O16" s="1">
        <v>5600000</v>
      </c>
    </row>
    <row r="17" spans="1:15">
      <c r="A17" s="9" t="s">
        <v>19</v>
      </c>
      <c r="B17" s="3" t="s">
        <v>54</v>
      </c>
      <c r="C17" s="29" t="s">
        <v>54</v>
      </c>
      <c r="D17" s="3" t="s">
        <v>54</v>
      </c>
      <c r="E17" s="29" t="s">
        <v>54</v>
      </c>
      <c r="F17" s="3" t="s">
        <v>54</v>
      </c>
      <c r="G17" s="29" t="s">
        <v>54</v>
      </c>
      <c r="H17" s="3">
        <v>1</v>
      </c>
      <c r="I17" s="10">
        <v>100000</v>
      </c>
      <c r="J17" s="29" t="s">
        <v>54</v>
      </c>
      <c r="K17" s="29" t="s">
        <v>54</v>
      </c>
      <c r="L17" s="3">
        <v>10</v>
      </c>
      <c r="M17" s="10">
        <v>100000</v>
      </c>
      <c r="O17" s="1">
        <v>3900000</v>
      </c>
    </row>
    <row r="18" spans="1:15">
      <c r="A18" s="9" t="s">
        <v>20</v>
      </c>
      <c r="B18" s="3">
        <v>2</v>
      </c>
      <c r="C18" s="10">
        <v>4400000</v>
      </c>
      <c r="D18" s="3" t="s">
        <v>54</v>
      </c>
      <c r="E18" s="29" t="s">
        <v>54</v>
      </c>
      <c r="F18" s="3" t="s">
        <v>54</v>
      </c>
      <c r="G18" s="29" t="s">
        <v>54</v>
      </c>
      <c r="H18" s="3">
        <v>1</v>
      </c>
      <c r="I18" s="10">
        <v>5600000</v>
      </c>
      <c r="J18" s="3">
        <v>3</v>
      </c>
      <c r="K18" s="29">
        <v>16400000</v>
      </c>
      <c r="L18" s="3">
        <v>6</v>
      </c>
      <c r="M18" s="10">
        <v>22000000</v>
      </c>
      <c r="O18" s="1">
        <v>4500000</v>
      </c>
    </row>
    <row r="19" spans="1:15">
      <c r="A19" s="9" t="s">
        <v>27</v>
      </c>
      <c r="B19" s="3">
        <v>7</v>
      </c>
      <c r="C19" s="10">
        <v>950000</v>
      </c>
      <c r="D19" s="3">
        <v>2</v>
      </c>
      <c r="E19" s="10">
        <v>380000</v>
      </c>
      <c r="F19" s="3">
        <v>2</v>
      </c>
      <c r="G19" s="10">
        <v>480000</v>
      </c>
      <c r="H19" s="3">
        <v>2</v>
      </c>
      <c r="I19" s="10">
        <v>480000</v>
      </c>
      <c r="J19" s="29" t="s">
        <v>54</v>
      </c>
      <c r="K19" s="29" t="s">
        <v>54</v>
      </c>
      <c r="L19" s="3">
        <v>13</v>
      </c>
      <c r="M19" s="10">
        <v>2290000</v>
      </c>
      <c r="O19" s="1">
        <v>850000</v>
      </c>
    </row>
    <row r="20" spans="1:15">
      <c r="A20" s="9" t="s">
        <v>28</v>
      </c>
      <c r="B20" s="3"/>
      <c r="C20" s="9"/>
      <c r="D20" s="3"/>
      <c r="E20" s="9"/>
      <c r="F20" s="3"/>
      <c r="G20" s="9"/>
      <c r="H20" s="3"/>
      <c r="I20" s="9"/>
      <c r="J20" s="9"/>
      <c r="K20" s="9"/>
      <c r="L20" s="3"/>
      <c r="M20" s="9"/>
      <c r="O20" s="1">
        <v>150000</v>
      </c>
    </row>
    <row r="21" spans="1:15">
      <c r="A21" s="32" t="s">
        <v>15</v>
      </c>
      <c r="B21" s="32">
        <f t="shared" ref="B21:M21" si="0">SUM(B17:B20)</f>
        <v>9</v>
      </c>
      <c r="C21" s="22">
        <f t="shared" si="0"/>
        <v>5350000</v>
      </c>
      <c r="D21" s="32">
        <f t="shared" si="0"/>
        <v>2</v>
      </c>
      <c r="E21" s="22">
        <f t="shared" si="0"/>
        <v>380000</v>
      </c>
      <c r="F21" s="32">
        <f t="shared" si="0"/>
        <v>2</v>
      </c>
      <c r="G21" s="22">
        <f t="shared" si="0"/>
        <v>480000</v>
      </c>
      <c r="H21" s="32">
        <f t="shared" si="0"/>
        <v>4</v>
      </c>
      <c r="I21" s="22">
        <f t="shared" si="0"/>
        <v>6180000</v>
      </c>
      <c r="J21" s="42">
        <v>3</v>
      </c>
      <c r="K21" s="22">
        <v>16400000</v>
      </c>
      <c r="L21" s="32">
        <f t="shared" si="0"/>
        <v>29</v>
      </c>
      <c r="M21" s="22">
        <f t="shared" si="0"/>
        <v>24390000</v>
      </c>
      <c r="O21" s="1">
        <v>150000</v>
      </c>
    </row>
    <row r="22" spans="1:15">
      <c r="A22" s="20"/>
      <c r="B22" s="13"/>
      <c r="C22" s="12"/>
      <c r="D22" s="13"/>
      <c r="E22" s="12"/>
      <c r="F22" s="13"/>
      <c r="G22" s="12"/>
      <c r="H22" s="13"/>
      <c r="I22" s="12"/>
      <c r="J22" s="12"/>
      <c r="K22" s="12"/>
      <c r="L22" s="13"/>
      <c r="M22" s="12"/>
    </row>
    <row r="23" spans="1:15">
      <c r="A23" s="21"/>
      <c r="B23" s="15"/>
      <c r="C23" s="14"/>
      <c r="D23" s="15"/>
      <c r="E23" s="14"/>
      <c r="F23" s="15"/>
      <c r="G23" s="14"/>
      <c r="H23" s="15"/>
      <c r="I23" s="14"/>
      <c r="J23" s="14"/>
      <c r="K23" s="14"/>
      <c r="L23" s="15"/>
      <c r="M23" s="14"/>
    </row>
    <row r="24" spans="1:15">
      <c r="A24" s="21"/>
      <c r="B24" s="15"/>
      <c r="C24" s="14"/>
      <c r="D24" s="15"/>
      <c r="E24" s="14"/>
      <c r="F24" s="15"/>
      <c r="G24" s="14"/>
      <c r="H24" s="15"/>
      <c r="I24" s="14"/>
      <c r="J24" s="14"/>
      <c r="K24" s="14"/>
      <c r="L24" s="15"/>
      <c r="M24" s="14"/>
    </row>
    <row r="25" spans="1:15">
      <c r="A25" s="21"/>
      <c r="B25" s="15"/>
      <c r="C25" s="14"/>
      <c r="D25" s="15"/>
      <c r="E25" s="14"/>
      <c r="F25" s="15"/>
      <c r="G25" s="14"/>
      <c r="H25" s="15"/>
      <c r="I25" s="14"/>
      <c r="J25" s="14"/>
      <c r="K25" s="14"/>
      <c r="L25" s="15"/>
      <c r="M25" s="14"/>
    </row>
    <row r="26" spans="1:15">
      <c r="A26" s="21"/>
      <c r="B26" s="15"/>
      <c r="C26" s="14"/>
      <c r="D26" s="15"/>
      <c r="E26" s="14"/>
      <c r="F26" s="15"/>
      <c r="G26" s="14"/>
      <c r="H26" s="15"/>
      <c r="I26" s="14"/>
      <c r="J26" s="14"/>
      <c r="K26" s="14"/>
      <c r="L26" s="15"/>
      <c r="M26" s="14"/>
    </row>
    <row r="27" spans="1:15">
      <c r="A27" s="21"/>
      <c r="B27" s="15"/>
      <c r="C27" s="14"/>
      <c r="D27" s="15"/>
      <c r="E27" s="14"/>
      <c r="F27" s="15"/>
      <c r="G27" s="14"/>
      <c r="H27" s="15"/>
      <c r="I27" s="14"/>
      <c r="J27" s="14"/>
      <c r="K27" s="14"/>
      <c r="L27" s="15"/>
      <c r="M27" s="14"/>
    </row>
    <row r="28" spans="1:15">
      <c r="A28" s="21"/>
      <c r="B28" s="15"/>
      <c r="C28" s="14"/>
      <c r="D28" s="15"/>
      <c r="E28" s="14"/>
      <c r="F28" s="15"/>
      <c r="G28" s="14"/>
      <c r="H28" s="15"/>
      <c r="I28" s="14"/>
      <c r="J28" s="14"/>
      <c r="K28" s="14"/>
      <c r="L28" s="15"/>
      <c r="M28" s="14"/>
    </row>
    <row r="29" spans="1:15" ht="23.25">
      <c r="A29" s="21"/>
      <c r="B29" s="15"/>
      <c r="C29" s="14"/>
      <c r="D29" s="15"/>
      <c r="E29" s="14"/>
      <c r="F29" s="15"/>
      <c r="G29" s="14"/>
      <c r="H29" s="15"/>
      <c r="I29" s="14"/>
      <c r="J29" s="14"/>
      <c r="K29" s="14"/>
      <c r="L29" s="15"/>
      <c r="M29" s="38">
        <v>65</v>
      </c>
    </row>
    <row r="30" spans="1:15">
      <c r="A30" s="21"/>
      <c r="B30" s="15"/>
      <c r="C30" s="14"/>
      <c r="D30" s="15"/>
      <c r="E30" s="14"/>
      <c r="F30" s="15"/>
      <c r="G30" s="14"/>
      <c r="H30" s="15"/>
      <c r="I30" s="14"/>
      <c r="J30" s="14"/>
      <c r="K30" s="14"/>
      <c r="L30" s="15"/>
      <c r="M30" s="14"/>
    </row>
    <row r="31" spans="1:15">
      <c r="A31" s="2" t="s">
        <v>3</v>
      </c>
      <c r="B31" s="58" t="s">
        <v>4</v>
      </c>
      <c r="C31" s="59"/>
      <c r="D31" s="60" t="s">
        <v>9</v>
      </c>
      <c r="E31" s="60"/>
      <c r="F31" s="60" t="s">
        <v>10</v>
      </c>
      <c r="G31" s="60"/>
      <c r="H31" s="60" t="s">
        <v>11</v>
      </c>
      <c r="I31" s="60"/>
      <c r="J31" s="58" t="s">
        <v>57</v>
      </c>
      <c r="K31" s="59"/>
      <c r="L31" s="60" t="s">
        <v>12</v>
      </c>
      <c r="M31" s="60"/>
      <c r="O31" s="1">
        <v>400000</v>
      </c>
    </row>
    <row r="32" spans="1:15">
      <c r="A32" s="3"/>
      <c r="B32" s="2" t="s">
        <v>5</v>
      </c>
      <c r="C32" s="2" t="s">
        <v>7</v>
      </c>
      <c r="D32" s="2" t="s">
        <v>5</v>
      </c>
      <c r="E32" s="2" t="s">
        <v>7</v>
      </c>
      <c r="F32" s="2" t="s">
        <v>5</v>
      </c>
      <c r="G32" s="2" t="s">
        <v>7</v>
      </c>
      <c r="H32" s="2" t="s">
        <v>5</v>
      </c>
      <c r="I32" s="2" t="s">
        <v>7</v>
      </c>
      <c r="J32" s="2" t="s">
        <v>5</v>
      </c>
      <c r="K32" s="2" t="s">
        <v>7</v>
      </c>
      <c r="L32" s="2" t="s">
        <v>5</v>
      </c>
      <c r="M32" s="2" t="s">
        <v>7</v>
      </c>
      <c r="O32" s="1">
        <v>200000</v>
      </c>
    </row>
    <row r="33" spans="1:15">
      <c r="A33" s="5"/>
      <c r="B33" s="18" t="s">
        <v>6</v>
      </c>
      <c r="C33" s="18" t="s">
        <v>8</v>
      </c>
      <c r="D33" s="18" t="s">
        <v>6</v>
      </c>
      <c r="E33" s="18" t="s">
        <v>8</v>
      </c>
      <c r="F33" s="18" t="s">
        <v>6</v>
      </c>
      <c r="G33" s="18" t="s">
        <v>8</v>
      </c>
      <c r="H33" s="18" t="s">
        <v>6</v>
      </c>
      <c r="I33" s="18" t="s">
        <v>8</v>
      </c>
      <c r="J33" s="18" t="s">
        <v>6</v>
      </c>
      <c r="K33" s="18" t="s">
        <v>8</v>
      </c>
      <c r="L33" s="18" t="s">
        <v>6</v>
      </c>
      <c r="M33" s="18" t="s">
        <v>8</v>
      </c>
      <c r="O33" s="1">
        <v>850000</v>
      </c>
    </row>
    <row r="34" spans="1:15" ht="20.100000000000001" customHeight="1">
      <c r="A34" s="6" t="s">
        <v>22</v>
      </c>
      <c r="B34" s="7"/>
      <c r="C34" s="7"/>
      <c r="D34" s="4"/>
      <c r="E34" s="7"/>
      <c r="F34" s="4"/>
      <c r="G34" s="7"/>
      <c r="H34" s="4"/>
      <c r="I34" s="7"/>
      <c r="J34" s="7"/>
      <c r="K34" s="7"/>
      <c r="L34" s="4"/>
      <c r="M34" s="7"/>
      <c r="O34" s="16">
        <v>12000000</v>
      </c>
    </row>
    <row r="35" spans="1:15" ht="20.100000000000001" customHeight="1">
      <c r="A35" s="8" t="s">
        <v>23</v>
      </c>
      <c r="B35" s="9"/>
      <c r="C35" s="9"/>
      <c r="D35" s="3"/>
      <c r="E35" s="9"/>
      <c r="F35" s="3"/>
      <c r="G35" s="9"/>
      <c r="H35" s="3"/>
      <c r="I35" s="9"/>
      <c r="J35" s="9"/>
      <c r="K35" s="9"/>
      <c r="L35" s="3"/>
      <c r="M35" s="9"/>
      <c r="O35" s="1">
        <v>800000</v>
      </c>
    </row>
    <row r="36" spans="1:15" ht="20.100000000000001" customHeight="1">
      <c r="A36" s="9" t="s">
        <v>24</v>
      </c>
      <c r="B36" s="3">
        <v>4</v>
      </c>
      <c r="C36" s="10">
        <v>1130000</v>
      </c>
      <c r="D36" s="3">
        <v>4</v>
      </c>
      <c r="E36" s="10">
        <v>930000</v>
      </c>
      <c r="F36" s="3">
        <v>9</v>
      </c>
      <c r="G36" s="10">
        <v>1248908</v>
      </c>
      <c r="H36" s="3">
        <v>5</v>
      </c>
      <c r="I36" s="10">
        <v>1250000</v>
      </c>
      <c r="J36" s="3">
        <v>3</v>
      </c>
      <c r="K36" s="10">
        <v>450000</v>
      </c>
      <c r="L36" s="3">
        <v>25</v>
      </c>
      <c r="M36" s="10">
        <v>5008908</v>
      </c>
      <c r="O36" s="1">
        <v>5000000</v>
      </c>
    </row>
    <row r="37" spans="1:15" ht="20.100000000000001" customHeight="1">
      <c r="A37" s="9" t="s">
        <v>25</v>
      </c>
      <c r="B37" s="3">
        <v>5</v>
      </c>
      <c r="C37" s="10">
        <v>7200000</v>
      </c>
      <c r="D37" s="3">
        <v>7</v>
      </c>
      <c r="E37" s="10">
        <v>5942030</v>
      </c>
      <c r="F37" s="3">
        <v>8</v>
      </c>
      <c r="G37" s="10">
        <v>8450000</v>
      </c>
      <c r="H37" s="3">
        <v>6</v>
      </c>
      <c r="I37" s="10">
        <v>736000</v>
      </c>
      <c r="J37" s="3">
        <v>6</v>
      </c>
      <c r="K37" s="10">
        <v>8360000</v>
      </c>
      <c r="L37" s="3">
        <v>32</v>
      </c>
      <c r="M37" s="10">
        <v>37312030</v>
      </c>
      <c r="O37" s="1">
        <v>250000</v>
      </c>
    </row>
    <row r="38" spans="1:15" ht="20.100000000000001" customHeight="1">
      <c r="A38" s="9" t="s">
        <v>26</v>
      </c>
      <c r="B38" s="3">
        <v>3</v>
      </c>
      <c r="C38" s="10">
        <v>140000</v>
      </c>
      <c r="D38" s="3">
        <v>3</v>
      </c>
      <c r="E38" s="10">
        <v>140000</v>
      </c>
      <c r="F38" s="3">
        <v>4</v>
      </c>
      <c r="G38" s="10">
        <v>240000</v>
      </c>
      <c r="H38" s="3">
        <v>3</v>
      </c>
      <c r="I38" s="10">
        <v>140000</v>
      </c>
      <c r="J38" s="3">
        <v>3</v>
      </c>
      <c r="K38" s="10">
        <v>140000</v>
      </c>
      <c r="L38" s="3">
        <v>16</v>
      </c>
      <c r="M38" s="10">
        <v>800000</v>
      </c>
      <c r="O38" s="1">
        <v>650000</v>
      </c>
    </row>
    <row r="39" spans="1:15" ht="20.100000000000001" customHeight="1">
      <c r="A39" s="9" t="s">
        <v>58</v>
      </c>
      <c r="B39" s="3" t="s">
        <v>54</v>
      </c>
      <c r="C39" s="29" t="s">
        <v>54</v>
      </c>
      <c r="D39" s="3">
        <v>1</v>
      </c>
      <c r="E39" s="10">
        <v>400000</v>
      </c>
      <c r="F39" s="3">
        <v>5</v>
      </c>
      <c r="G39" s="10">
        <v>6723000</v>
      </c>
      <c r="H39" s="3" t="s">
        <v>54</v>
      </c>
      <c r="I39" s="29" t="s">
        <v>54</v>
      </c>
      <c r="J39" s="3">
        <v>1</v>
      </c>
      <c r="K39" s="10">
        <v>2900000</v>
      </c>
      <c r="L39" s="3">
        <v>7</v>
      </c>
      <c r="M39" s="10">
        <v>10023000</v>
      </c>
      <c r="O39" s="1">
        <v>150000</v>
      </c>
    </row>
    <row r="40" spans="1:15" ht="20.100000000000001" customHeight="1">
      <c r="A40" s="9" t="s">
        <v>59</v>
      </c>
      <c r="B40" s="3">
        <v>4</v>
      </c>
      <c r="C40" s="10">
        <v>260000</v>
      </c>
      <c r="D40" s="3">
        <v>4</v>
      </c>
      <c r="E40" s="10">
        <v>402000</v>
      </c>
      <c r="F40" s="3">
        <v>4</v>
      </c>
      <c r="G40" s="10">
        <v>770000</v>
      </c>
      <c r="H40" s="3">
        <v>5</v>
      </c>
      <c r="I40" s="10">
        <v>810000</v>
      </c>
      <c r="J40" s="3">
        <v>4</v>
      </c>
      <c r="K40" s="10">
        <v>770000</v>
      </c>
      <c r="L40" s="3">
        <v>17</v>
      </c>
      <c r="M40" s="10">
        <v>3012000</v>
      </c>
      <c r="O40" s="1">
        <v>480000</v>
      </c>
    </row>
    <row r="41" spans="1:15" ht="20.100000000000001" customHeight="1">
      <c r="A41" s="9" t="s">
        <v>28</v>
      </c>
      <c r="B41" s="3"/>
      <c r="C41" s="9"/>
      <c r="D41" s="3"/>
      <c r="E41" s="9"/>
      <c r="F41" s="3"/>
      <c r="G41" s="9"/>
      <c r="H41" s="3"/>
      <c r="I41" s="9"/>
      <c r="J41" s="9"/>
      <c r="K41" s="9"/>
      <c r="L41" s="3"/>
      <c r="M41" s="9"/>
      <c r="O41" s="1">
        <v>250000</v>
      </c>
    </row>
    <row r="42" spans="1:15" ht="20.100000000000001" customHeight="1">
      <c r="A42" s="9" t="s">
        <v>64</v>
      </c>
      <c r="B42" s="3">
        <v>2</v>
      </c>
      <c r="C42" s="10">
        <v>400000</v>
      </c>
      <c r="D42" s="3">
        <v>3</v>
      </c>
      <c r="E42" s="10">
        <v>900000</v>
      </c>
      <c r="F42" s="3">
        <v>3</v>
      </c>
      <c r="G42" s="10">
        <v>600000</v>
      </c>
      <c r="H42" s="3">
        <v>4</v>
      </c>
      <c r="I42" s="10">
        <v>1100000</v>
      </c>
      <c r="J42" s="3">
        <v>3</v>
      </c>
      <c r="K42" s="10">
        <v>600000</v>
      </c>
      <c r="L42" s="3">
        <v>15</v>
      </c>
      <c r="M42" s="10">
        <v>3600000</v>
      </c>
      <c r="O42" s="1">
        <v>80000</v>
      </c>
    </row>
    <row r="43" spans="1:15" ht="20.100000000000001" customHeight="1">
      <c r="A43" s="9" t="s">
        <v>29</v>
      </c>
      <c r="B43" s="3"/>
      <c r="C43" s="9"/>
      <c r="D43" s="3"/>
      <c r="E43" s="9"/>
      <c r="F43" s="3"/>
      <c r="G43" s="9"/>
      <c r="H43" s="3"/>
      <c r="I43" s="9"/>
      <c r="J43" s="9"/>
      <c r="K43" s="9"/>
      <c r="L43" s="3"/>
      <c r="M43" s="9"/>
      <c r="O43" s="1">
        <v>850000</v>
      </c>
    </row>
    <row r="44" spans="1:15" ht="20.100000000000001" customHeight="1">
      <c r="A44" s="9" t="s">
        <v>65</v>
      </c>
      <c r="B44" s="3">
        <v>1</v>
      </c>
      <c r="C44" s="10">
        <v>400000</v>
      </c>
      <c r="D44" s="3" t="s">
        <v>54</v>
      </c>
      <c r="E44" s="3" t="s">
        <v>54</v>
      </c>
      <c r="F44" s="3">
        <v>5</v>
      </c>
      <c r="G44" s="10">
        <v>939000</v>
      </c>
      <c r="H44" s="3">
        <v>1</v>
      </c>
      <c r="I44" s="10">
        <v>300000</v>
      </c>
      <c r="J44" s="3">
        <v>1</v>
      </c>
      <c r="K44" s="10">
        <v>100000</v>
      </c>
      <c r="L44" s="3">
        <v>8</v>
      </c>
      <c r="M44" s="10">
        <v>1739000</v>
      </c>
    </row>
    <row r="45" spans="1:15" ht="20.100000000000001" customHeight="1">
      <c r="A45" s="9" t="s">
        <v>66</v>
      </c>
      <c r="B45" s="3"/>
      <c r="C45" s="9"/>
      <c r="D45" s="3"/>
      <c r="E45" s="9"/>
      <c r="F45" s="3"/>
      <c r="G45" s="9"/>
      <c r="H45" s="3"/>
      <c r="I45" s="9"/>
      <c r="J45" s="9"/>
      <c r="K45" s="9"/>
      <c r="L45" s="3"/>
      <c r="M45" s="9"/>
    </row>
    <row r="46" spans="1:15" ht="20.100000000000001" customHeight="1">
      <c r="A46" s="9" t="s">
        <v>30</v>
      </c>
      <c r="B46" s="3">
        <v>4</v>
      </c>
      <c r="C46" s="10">
        <v>4895000</v>
      </c>
      <c r="D46" s="3">
        <v>4</v>
      </c>
      <c r="E46" s="10">
        <v>6016000</v>
      </c>
      <c r="F46" s="3">
        <v>4</v>
      </c>
      <c r="G46" s="10">
        <v>11720000</v>
      </c>
      <c r="H46" s="3">
        <v>4</v>
      </c>
      <c r="I46" s="10">
        <v>11720000</v>
      </c>
      <c r="J46" s="3">
        <v>4</v>
      </c>
      <c r="K46" s="10">
        <v>11720000</v>
      </c>
      <c r="L46" s="3">
        <v>20</v>
      </c>
      <c r="M46" s="10">
        <v>46071000</v>
      </c>
      <c r="O46" s="1">
        <v>480000</v>
      </c>
    </row>
    <row r="47" spans="1:15" ht="20.100000000000001" customHeight="1">
      <c r="A47" s="32" t="s">
        <v>15</v>
      </c>
      <c r="B47" s="32">
        <f t="shared" ref="B47:M47" si="1">SUM(B36:B46)</f>
        <v>23</v>
      </c>
      <c r="C47" s="22">
        <f t="shared" si="1"/>
        <v>14425000</v>
      </c>
      <c r="D47" s="32">
        <f t="shared" si="1"/>
        <v>26</v>
      </c>
      <c r="E47" s="22">
        <f t="shared" si="1"/>
        <v>14730030</v>
      </c>
      <c r="F47" s="32">
        <f t="shared" si="1"/>
        <v>42</v>
      </c>
      <c r="G47" s="22">
        <f t="shared" si="1"/>
        <v>30690908</v>
      </c>
      <c r="H47" s="32">
        <f t="shared" si="1"/>
        <v>28</v>
      </c>
      <c r="I47" s="22">
        <f t="shared" si="1"/>
        <v>16056000</v>
      </c>
      <c r="J47" s="40">
        <v>25</v>
      </c>
      <c r="K47" s="22">
        <f>SUM(K36:K46)</f>
        <v>25040000</v>
      </c>
      <c r="L47" s="40">
        <f t="shared" si="1"/>
        <v>140</v>
      </c>
      <c r="M47" s="22">
        <f t="shared" si="1"/>
        <v>107565938</v>
      </c>
      <c r="O47" s="1">
        <v>150000</v>
      </c>
    </row>
    <row r="48" spans="1:15">
      <c r="A48" s="6" t="s">
        <v>36</v>
      </c>
      <c r="B48" s="7"/>
      <c r="C48" s="7"/>
      <c r="D48" s="4"/>
      <c r="E48" s="7"/>
      <c r="F48" s="4"/>
      <c r="G48" s="7"/>
      <c r="H48" s="4"/>
      <c r="I48" s="7"/>
      <c r="J48" s="7"/>
      <c r="K48" s="7"/>
      <c r="L48" s="4"/>
      <c r="M48" s="7"/>
      <c r="O48" s="1">
        <v>300000</v>
      </c>
    </row>
    <row r="49" spans="1:15">
      <c r="A49" s="8" t="s">
        <v>31</v>
      </c>
      <c r="B49" s="9"/>
      <c r="C49" s="9"/>
      <c r="D49" s="3"/>
      <c r="E49" s="9"/>
      <c r="F49" s="3"/>
      <c r="G49" s="9"/>
      <c r="H49" s="3"/>
      <c r="I49" s="9"/>
      <c r="J49" s="9"/>
      <c r="K49" s="9"/>
      <c r="L49" s="3"/>
      <c r="M49" s="9"/>
    </row>
    <row r="50" spans="1:15">
      <c r="A50" s="8" t="s">
        <v>32</v>
      </c>
      <c r="B50" s="9"/>
      <c r="C50" s="9"/>
      <c r="D50" s="3"/>
      <c r="E50" s="9"/>
      <c r="F50" s="3"/>
      <c r="G50" s="9"/>
      <c r="H50" s="3"/>
      <c r="I50" s="9"/>
      <c r="J50" s="9"/>
      <c r="K50" s="9"/>
      <c r="L50" s="3"/>
      <c r="M50" s="9"/>
      <c r="O50" s="1">
        <v>850000</v>
      </c>
    </row>
    <row r="51" spans="1:15">
      <c r="A51" s="9" t="s">
        <v>33</v>
      </c>
      <c r="B51" s="3">
        <v>8</v>
      </c>
      <c r="C51" s="10">
        <v>510000</v>
      </c>
      <c r="D51" s="3">
        <v>9</v>
      </c>
      <c r="E51" s="10">
        <v>810000</v>
      </c>
      <c r="F51" s="3">
        <v>12</v>
      </c>
      <c r="G51" s="10">
        <v>1210000</v>
      </c>
      <c r="H51" s="3">
        <v>10</v>
      </c>
      <c r="I51" s="10">
        <v>840000</v>
      </c>
      <c r="J51" s="3">
        <v>10</v>
      </c>
      <c r="K51" s="10">
        <v>3810000</v>
      </c>
      <c r="L51" s="3">
        <v>49</v>
      </c>
      <c r="M51" s="10">
        <v>7180000</v>
      </c>
      <c r="O51" s="1">
        <v>500000</v>
      </c>
    </row>
    <row r="52" spans="1:15">
      <c r="A52" s="9" t="s">
        <v>34</v>
      </c>
      <c r="B52" s="3"/>
      <c r="C52" s="9"/>
      <c r="D52" s="3"/>
      <c r="E52" s="9"/>
      <c r="F52" s="3"/>
      <c r="G52" s="9"/>
      <c r="H52" s="3"/>
      <c r="I52" s="9"/>
      <c r="J52" s="9"/>
      <c r="K52" s="9"/>
      <c r="L52" s="3"/>
      <c r="M52" s="9"/>
      <c r="O52" s="1">
        <v>1900000</v>
      </c>
    </row>
    <row r="53" spans="1:15">
      <c r="A53" s="9" t="s">
        <v>35</v>
      </c>
      <c r="B53" s="3" t="s">
        <v>54</v>
      </c>
      <c r="C53" s="29" t="s">
        <v>54</v>
      </c>
      <c r="D53" s="3">
        <v>5</v>
      </c>
      <c r="E53" s="10">
        <v>685000</v>
      </c>
      <c r="F53" s="3" t="s">
        <v>54</v>
      </c>
      <c r="G53" s="29" t="s">
        <v>54</v>
      </c>
      <c r="H53" s="3">
        <v>2</v>
      </c>
      <c r="I53" s="10">
        <v>1600000</v>
      </c>
      <c r="J53" s="3">
        <v>1</v>
      </c>
      <c r="K53" s="10">
        <v>6000000</v>
      </c>
      <c r="L53" s="3">
        <v>8</v>
      </c>
      <c r="M53" s="10">
        <v>8285000</v>
      </c>
      <c r="O53" s="1">
        <v>1200000</v>
      </c>
    </row>
    <row r="54" spans="1:15">
      <c r="A54" s="9" t="s">
        <v>68</v>
      </c>
      <c r="B54" s="3"/>
      <c r="C54" s="29"/>
      <c r="D54" s="3"/>
      <c r="E54" s="10"/>
      <c r="F54" s="3"/>
      <c r="G54" s="29"/>
      <c r="H54" s="3"/>
      <c r="I54" s="10"/>
      <c r="J54" s="3"/>
      <c r="K54" s="10"/>
      <c r="L54" s="3"/>
      <c r="M54" s="10"/>
    </row>
    <row r="55" spans="1:15">
      <c r="A55" s="9" t="s">
        <v>63</v>
      </c>
      <c r="B55" s="3" t="s">
        <v>54</v>
      </c>
      <c r="C55" s="29" t="s">
        <v>54</v>
      </c>
      <c r="D55" s="3">
        <v>1</v>
      </c>
      <c r="E55" s="10">
        <v>500000</v>
      </c>
      <c r="F55" s="3">
        <v>3</v>
      </c>
      <c r="G55" s="29">
        <v>2660000</v>
      </c>
      <c r="H55" s="3">
        <v>1</v>
      </c>
      <c r="I55" s="10">
        <v>800000</v>
      </c>
      <c r="J55" s="3">
        <v>3</v>
      </c>
      <c r="K55" s="10">
        <v>18294000</v>
      </c>
      <c r="L55" s="3">
        <v>8</v>
      </c>
      <c r="M55" s="10">
        <v>22254000</v>
      </c>
    </row>
    <row r="56" spans="1:15">
      <c r="A56" s="32" t="s">
        <v>15</v>
      </c>
      <c r="B56" s="32">
        <f t="shared" ref="B56:C56" si="2">SUM(B51:B53)</f>
        <v>8</v>
      </c>
      <c r="C56" s="22">
        <f t="shared" si="2"/>
        <v>510000</v>
      </c>
      <c r="D56" s="32">
        <f t="shared" ref="D56:M56" si="3">SUM(D51:D55)</f>
        <v>15</v>
      </c>
      <c r="E56" s="22">
        <f t="shared" si="3"/>
        <v>1995000</v>
      </c>
      <c r="F56" s="32">
        <f t="shared" si="3"/>
        <v>15</v>
      </c>
      <c r="G56" s="22">
        <f t="shared" si="3"/>
        <v>3870000</v>
      </c>
      <c r="H56" s="32">
        <f t="shared" si="3"/>
        <v>13</v>
      </c>
      <c r="I56" s="22">
        <f t="shared" si="3"/>
        <v>3240000</v>
      </c>
      <c r="J56" s="40">
        <f t="shared" si="3"/>
        <v>14</v>
      </c>
      <c r="K56" s="22">
        <f t="shared" si="3"/>
        <v>28104000</v>
      </c>
      <c r="L56" s="32">
        <f t="shared" si="3"/>
        <v>65</v>
      </c>
      <c r="M56" s="22">
        <f t="shared" si="3"/>
        <v>37719000</v>
      </c>
      <c r="O56" s="1">
        <v>250000</v>
      </c>
    </row>
    <row r="57" spans="1:15">
      <c r="A57" s="21"/>
      <c r="B57" s="21"/>
      <c r="C57" s="26"/>
      <c r="D57" s="21"/>
      <c r="E57" s="26"/>
      <c r="F57" s="21"/>
      <c r="G57" s="26"/>
      <c r="H57" s="21"/>
      <c r="I57" s="26"/>
      <c r="J57" s="26"/>
      <c r="K57" s="26"/>
      <c r="L57" s="21"/>
      <c r="M57" s="26"/>
    </row>
    <row r="58" spans="1:15">
      <c r="A58" s="21"/>
      <c r="B58" s="21"/>
      <c r="C58" s="26"/>
      <c r="D58" s="21"/>
      <c r="E58" s="26"/>
      <c r="F58" s="21"/>
      <c r="G58" s="26"/>
      <c r="H58" s="21"/>
      <c r="I58" s="26"/>
      <c r="J58" s="26"/>
      <c r="K58" s="26"/>
      <c r="L58" s="21"/>
      <c r="M58" s="26"/>
    </row>
    <row r="59" spans="1:15" ht="23.25">
      <c r="A59" s="21"/>
      <c r="B59" s="21"/>
      <c r="C59" s="26"/>
      <c r="D59" s="21"/>
      <c r="E59" s="26"/>
      <c r="F59" s="21"/>
      <c r="G59" s="26"/>
      <c r="H59" s="21"/>
      <c r="I59" s="26"/>
      <c r="J59" s="26"/>
      <c r="K59" s="26"/>
      <c r="L59" s="21"/>
      <c r="M59" s="38">
        <v>66</v>
      </c>
    </row>
    <row r="60" spans="1:15">
      <c r="A60" s="21"/>
      <c r="B60" s="21"/>
      <c r="C60" s="26"/>
      <c r="D60" s="21"/>
      <c r="E60" s="26"/>
      <c r="F60" s="21"/>
      <c r="G60" s="26"/>
      <c r="H60" s="21"/>
      <c r="I60" s="26"/>
      <c r="J60" s="26"/>
      <c r="K60" s="26"/>
      <c r="L60" s="21"/>
      <c r="M60" s="26"/>
    </row>
    <row r="61" spans="1:15">
      <c r="A61" s="2" t="s">
        <v>3</v>
      </c>
      <c r="B61" s="58" t="s">
        <v>4</v>
      </c>
      <c r="C61" s="59"/>
      <c r="D61" s="60" t="s">
        <v>9</v>
      </c>
      <c r="E61" s="60"/>
      <c r="F61" s="60" t="s">
        <v>10</v>
      </c>
      <c r="G61" s="60"/>
      <c r="H61" s="60" t="s">
        <v>11</v>
      </c>
      <c r="I61" s="60"/>
      <c r="J61" s="58" t="s">
        <v>57</v>
      </c>
      <c r="K61" s="59"/>
      <c r="L61" s="60" t="s">
        <v>12</v>
      </c>
      <c r="M61" s="60"/>
      <c r="O61" s="1">
        <v>800000</v>
      </c>
    </row>
    <row r="62" spans="1:15">
      <c r="A62" s="3"/>
      <c r="B62" s="2" t="s">
        <v>5</v>
      </c>
      <c r="C62" s="2" t="s">
        <v>7</v>
      </c>
      <c r="D62" s="2" t="s">
        <v>5</v>
      </c>
      <c r="E62" s="2" t="s">
        <v>7</v>
      </c>
      <c r="F62" s="2" t="s">
        <v>5</v>
      </c>
      <c r="G62" s="2" t="s">
        <v>7</v>
      </c>
      <c r="H62" s="2" t="s">
        <v>5</v>
      </c>
      <c r="I62" s="2" t="s">
        <v>7</v>
      </c>
      <c r="J62" s="2" t="s">
        <v>5</v>
      </c>
      <c r="K62" s="2" t="s">
        <v>7</v>
      </c>
      <c r="L62" s="2" t="s">
        <v>5</v>
      </c>
      <c r="M62" s="2" t="s">
        <v>7</v>
      </c>
      <c r="O62" s="1">
        <v>1800000</v>
      </c>
    </row>
    <row r="63" spans="1:15">
      <c r="A63" s="5"/>
      <c r="B63" s="18" t="s">
        <v>6</v>
      </c>
      <c r="C63" s="18" t="s">
        <v>8</v>
      </c>
      <c r="D63" s="18" t="s">
        <v>6</v>
      </c>
      <c r="E63" s="18" t="s">
        <v>8</v>
      </c>
      <c r="F63" s="18" t="s">
        <v>6</v>
      </c>
      <c r="G63" s="18" t="s">
        <v>8</v>
      </c>
      <c r="H63" s="18" t="s">
        <v>6</v>
      </c>
      <c r="I63" s="18" t="s">
        <v>8</v>
      </c>
      <c r="J63" s="18" t="s">
        <v>6</v>
      </c>
      <c r="K63" s="18" t="s">
        <v>8</v>
      </c>
      <c r="L63" s="18" t="s">
        <v>6</v>
      </c>
      <c r="M63" s="18" t="s">
        <v>8</v>
      </c>
      <c r="O63" s="1">
        <v>100000</v>
      </c>
    </row>
    <row r="64" spans="1:15">
      <c r="A64" s="8" t="s">
        <v>37</v>
      </c>
      <c r="B64" s="3"/>
      <c r="C64" s="9"/>
      <c r="D64" s="3"/>
      <c r="E64" s="9"/>
      <c r="F64" s="3"/>
      <c r="G64" s="9"/>
      <c r="H64" s="3"/>
      <c r="I64" s="9"/>
      <c r="J64" s="9"/>
      <c r="K64" s="9"/>
      <c r="L64" s="3"/>
      <c r="M64" s="9"/>
      <c r="O64" s="1">
        <v>2500000</v>
      </c>
    </row>
    <row r="65" spans="1:16">
      <c r="A65" s="28" t="s">
        <v>38</v>
      </c>
      <c r="B65" s="3"/>
      <c r="C65" s="9"/>
      <c r="D65" s="3"/>
      <c r="E65" s="9"/>
      <c r="F65" s="3"/>
      <c r="G65" s="9"/>
      <c r="H65" s="3"/>
      <c r="I65" s="9"/>
      <c r="J65" s="9"/>
      <c r="K65" s="9"/>
      <c r="L65" s="3"/>
      <c r="M65" s="9"/>
      <c r="O65" s="1">
        <v>200000</v>
      </c>
    </row>
    <row r="66" spans="1:16">
      <c r="A66" s="9" t="s">
        <v>39</v>
      </c>
      <c r="B66" s="3">
        <v>1</v>
      </c>
      <c r="C66" s="10">
        <v>3000000</v>
      </c>
      <c r="D66" s="3">
        <v>1</v>
      </c>
      <c r="E66" s="10">
        <v>3000000</v>
      </c>
      <c r="F66" s="3">
        <v>1</v>
      </c>
      <c r="G66" s="10">
        <v>3000000</v>
      </c>
      <c r="H66" s="3">
        <v>4</v>
      </c>
      <c r="I66" s="10">
        <v>5230000</v>
      </c>
      <c r="J66" s="3">
        <v>1</v>
      </c>
      <c r="K66" s="10">
        <v>3000000</v>
      </c>
      <c r="L66" s="3">
        <v>8</v>
      </c>
      <c r="M66" s="10">
        <v>17230000</v>
      </c>
      <c r="O66" s="1">
        <v>1000000</v>
      </c>
    </row>
    <row r="67" spans="1:16">
      <c r="A67" s="9" t="s">
        <v>40</v>
      </c>
      <c r="B67" s="3">
        <v>4</v>
      </c>
      <c r="C67" s="10">
        <v>300000</v>
      </c>
      <c r="D67" s="3">
        <v>4</v>
      </c>
      <c r="E67" s="10">
        <v>650000</v>
      </c>
      <c r="F67" s="3">
        <v>7</v>
      </c>
      <c r="G67" s="10">
        <v>1020000</v>
      </c>
      <c r="H67" s="3">
        <v>4</v>
      </c>
      <c r="I67" s="10">
        <v>800000</v>
      </c>
      <c r="J67" s="3">
        <v>5</v>
      </c>
      <c r="K67" s="10">
        <v>800000</v>
      </c>
      <c r="L67" s="3">
        <v>24</v>
      </c>
      <c r="M67" s="10">
        <v>3570000</v>
      </c>
      <c r="O67" s="1">
        <v>90000</v>
      </c>
    </row>
    <row r="68" spans="1:16">
      <c r="A68" s="9" t="s">
        <v>28</v>
      </c>
      <c r="B68" s="3"/>
      <c r="C68" s="9"/>
      <c r="D68" s="3"/>
      <c r="E68" s="9"/>
      <c r="F68" s="3"/>
      <c r="G68" s="9"/>
      <c r="H68" s="3"/>
      <c r="I68" s="9"/>
      <c r="J68" s="9"/>
      <c r="K68" s="9"/>
      <c r="L68" s="3"/>
      <c r="M68" s="9"/>
    </row>
    <row r="69" spans="1:16">
      <c r="A69" s="9" t="s">
        <v>41</v>
      </c>
      <c r="B69" s="3">
        <v>1</v>
      </c>
      <c r="C69" s="10">
        <v>50000</v>
      </c>
      <c r="D69" s="3">
        <v>1</v>
      </c>
      <c r="E69" s="10">
        <v>50000</v>
      </c>
      <c r="F69" s="3">
        <v>1</v>
      </c>
      <c r="G69" s="10">
        <v>50000</v>
      </c>
      <c r="H69" s="3">
        <v>1</v>
      </c>
      <c r="I69" s="10">
        <v>50000</v>
      </c>
      <c r="J69" s="3">
        <v>1</v>
      </c>
      <c r="K69" s="10">
        <v>50000</v>
      </c>
      <c r="L69" s="3">
        <v>5</v>
      </c>
      <c r="M69" s="10">
        <v>250000</v>
      </c>
      <c r="O69" s="1">
        <v>1900000</v>
      </c>
    </row>
    <row r="70" spans="1:16">
      <c r="A70" s="32" t="s">
        <v>15</v>
      </c>
      <c r="B70" s="32">
        <f t="shared" ref="B70:M70" si="4">SUM(B66:B69)</f>
        <v>6</v>
      </c>
      <c r="C70" s="22">
        <f t="shared" si="4"/>
        <v>3350000</v>
      </c>
      <c r="D70" s="32">
        <f t="shared" si="4"/>
        <v>6</v>
      </c>
      <c r="E70" s="22">
        <f t="shared" si="4"/>
        <v>3700000</v>
      </c>
      <c r="F70" s="32">
        <f t="shared" si="4"/>
        <v>9</v>
      </c>
      <c r="G70" s="22">
        <f t="shared" si="4"/>
        <v>4070000</v>
      </c>
      <c r="H70" s="32">
        <f t="shared" si="4"/>
        <v>9</v>
      </c>
      <c r="I70" s="22">
        <f t="shared" si="4"/>
        <v>6080000</v>
      </c>
      <c r="J70" s="35">
        <f>SUM(J66:J69)</f>
        <v>7</v>
      </c>
      <c r="K70" s="22">
        <f>SUM(K66:K69)</f>
        <v>3850000</v>
      </c>
      <c r="L70" s="32">
        <f t="shared" si="4"/>
        <v>37</v>
      </c>
      <c r="M70" s="22">
        <f t="shared" si="4"/>
        <v>21050000</v>
      </c>
      <c r="O70" s="1">
        <v>100000</v>
      </c>
    </row>
    <row r="71" spans="1:16">
      <c r="A71" s="6" t="s">
        <v>42</v>
      </c>
      <c r="B71" s="7"/>
      <c r="C71" s="7"/>
      <c r="D71" s="4"/>
      <c r="E71" s="7"/>
      <c r="F71" s="4"/>
      <c r="G71" s="7"/>
      <c r="H71" s="4"/>
      <c r="I71" s="7"/>
      <c r="J71" s="7"/>
      <c r="K71" s="7"/>
      <c r="L71" s="4"/>
      <c r="M71" s="7"/>
      <c r="O71" s="1">
        <v>150000</v>
      </c>
      <c r="P71" s="1">
        <v>23050000</v>
      </c>
    </row>
    <row r="72" spans="1:16">
      <c r="A72" s="8" t="s">
        <v>43</v>
      </c>
      <c r="B72" s="9"/>
      <c r="C72" s="9"/>
      <c r="D72" s="3"/>
      <c r="E72" s="9"/>
      <c r="F72" s="3"/>
      <c r="G72" s="9"/>
      <c r="H72" s="3"/>
      <c r="I72" s="9"/>
      <c r="J72" s="9"/>
      <c r="K72" s="10"/>
      <c r="L72" s="3"/>
      <c r="M72" s="9"/>
      <c r="O72" s="1">
        <v>180000</v>
      </c>
      <c r="P72" s="1">
        <v>27928908</v>
      </c>
    </row>
    <row r="73" spans="1:16">
      <c r="A73" s="8" t="s">
        <v>44</v>
      </c>
      <c r="B73" s="9"/>
      <c r="C73" s="9"/>
      <c r="D73" s="3"/>
      <c r="E73" s="9"/>
      <c r="F73" s="3"/>
      <c r="G73" s="9"/>
      <c r="H73" s="3"/>
      <c r="I73" s="9"/>
      <c r="J73" s="9"/>
      <c r="K73" s="10"/>
      <c r="L73" s="3"/>
      <c r="M73" s="9"/>
      <c r="O73" s="1">
        <v>2900000</v>
      </c>
      <c r="P73" s="1">
        <v>45164000</v>
      </c>
    </row>
    <row r="74" spans="1:16">
      <c r="A74" s="9" t="s">
        <v>45</v>
      </c>
      <c r="B74" s="3">
        <v>4</v>
      </c>
      <c r="C74" s="10">
        <v>600000</v>
      </c>
      <c r="D74" s="3">
        <v>4</v>
      </c>
      <c r="E74" s="10">
        <v>600000</v>
      </c>
      <c r="F74" s="3">
        <v>4</v>
      </c>
      <c r="G74" s="10">
        <v>600000</v>
      </c>
      <c r="H74" s="3">
        <v>4</v>
      </c>
      <c r="I74" s="10">
        <v>600000</v>
      </c>
      <c r="J74" s="3">
        <v>4</v>
      </c>
      <c r="K74" s="10">
        <v>600000</v>
      </c>
      <c r="L74" s="3">
        <v>20</v>
      </c>
      <c r="M74" s="10">
        <v>3000000</v>
      </c>
      <c r="O74" s="1">
        <v>250000</v>
      </c>
      <c r="P74" s="1">
        <v>6070000</v>
      </c>
    </row>
    <row r="75" spans="1:16">
      <c r="A75" s="9" t="s">
        <v>46</v>
      </c>
      <c r="B75" s="3"/>
      <c r="C75" s="9"/>
      <c r="D75" s="3"/>
      <c r="E75" s="9"/>
      <c r="F75" s="3"/>
      <c r="G75" s="9"/>
      <c r="H75" s="3"/>
      <c r="I75" s="9"/>
      <c r="J75" s="9"/>
      <c r="K75" s="10"/>
      <c r="L75" s="3"/>
      <c r="M75" s="9"/>
      <c r="O75" s="1">
        <v>450000</v>
      </c>
      <c r="P75" s="1">
        <v>1230000</v>
      </c>
    </row>
    <row r="76" spans="1:16">
      <c r="A76" s="9"/>
      <c r="B76" s="3"/>
      <c r="C76" s="9"/>
      <c r="D76" s="3"/>
      <c r="E76" s="9"/>
      <c r="F76" s="3"/>
      <c r="G76" s="9"/>
      <c r="H76" s="3"/>
      <c r="I76" s="9"/>
      <c r="J76" s="9"/>
      <c r="K76" s="43"/>
      <c r="L76" s="3"/>
      <c r="M76" s="9"/>
      <c r="O76" s="1">
        <v>380000</v>
      </c>
      <c r="P76" s="1">
        <f>SUM(P84:P85)</f>
        <v>0</v>
      </c>
    </row>
    <row r="77" spans="1:16">
      <c r="A77" s="32" t="s">
        <v>15</v>
      </c>
      <c r="B77" s="32">
        <v>4</v>
      </c>
      <c r="C77" s="19">
        <v>1230000</v>
      </c>
      <c r="D77" s="32">
        <v>4</v>
      </c>
      <c r="E77" s="19">
        <v>1230000</v>
      </c>
      <c r="F77" s="32">
        <v>4</v>
      </c>
      <c r="G77" s="19">
        <v>1230000</v>
      </c>
      <c r="H77" s="32">
        <v>4</v>
      </c>
      <c r="I77" s="19">
        <v>1230000</v>
      </c>
      <c r="J77" s="40">
        <v>4</v>
      </c>
      <c r="K77" s="19">
        <f>SUM(K74:K76)</f>
        <v>600000</v>
      </c>
      <c r="L77" s="32">
        <v>20</v>
      </c>
      <c r="M77" s="19">
        <f>SUM(M74:M76)</f>
        <v>3000000</v>
      </c>
      <c r="O77" s="1">
        <v>1900000</v>
      </c>
    </row>
    <row r="78" spans="1:16">
      <c r="A78" s="32" t="s">
        <v>47</v>
      </c>
      <c r="B78" s="32">
        <v>54</v>
      </c>
      <c r="C78" s="19">
        <v>56689708</v>
      </c>
      <c r="D78" s="32">
        <v>66</v>
      </c>
      <c r="E78" s="19">
        <v>27598000</v>
      </c>
      <c r="F78" s="32">
        <v>100</v>
      </c>
      <c r="G78" s="19">
        <v>27618000</v>
      </c>
      <c r="H78" s="40">
        <v>97</v>
      </c>
      <c r="I78" s="19">
        <v>60532736</v>
      </c>
      <c r="J78" s="40">
        <v>69</v>
      </c>
      <c r="K78" s="19">
        <f>SUM(K77)</f>
        <v>600000</v>
      </c>
      <c r="L78" s="32">
        <v>386</v>
      </c>
      <c r="M78" s="19">
        <v>256119301</v>
      </c>
      <c r="O78" s="1">
        <v>1500000</v>
      </c>
    </row>
    <row r="79" spans="1:16">
      <c r="A79" s="21"/>
      <c r="B79" s="15"/>
      <c r="C79" s="14"/>
      <c r="D79" s="15"/>
      <c r="E79" s="14"/>
      <c r="F79" s="15"/>
      <c r="G79" s="14"/>
      <c r="H79" s="15"/>
      <c r="I79" s="14"/>
      <c r="J79" s="14"/>
      <c r="K79" s="14"/>
      <c r="L79" s="15"/>
      <c r="M79" s="14"/>
    </row>
    <row r="80" spans="1:16">
      <c r="A80" s="21"/>
      <c r="B80" s="15"/>
      <c r="C80" s="14"/>
      <c r="D80" s="15"/>
      <c r="E80" s="14"/>
      <c r="F80" s="15"/>
      <c r="G80" s="14"/>
      <c r="H80" s="15"/>
      <c r="I80" s="14"/>
      <c r="J80" s="14"/>
      <c r="K80" s="14"/>
      <c r="L80" s="15"/>
      <c r="M80" s="14"/>
    </row>
    <row r="81" spans="1:15">
      <c r="A81" s="21"/>
      <c r="B81" s="15"/>
      <c r="C81" s="14"/>
      <c r="D81" s="15"/>
      <c r="E81" s="14"/>
      <c r="F81" s="15"/>
      <c r="G81" s="14"/>
      <c r="H81" s="15"/>
      <c r="I81" s="14"/>
      <c r="J81" s="14"/>
      <c r="K81" s="14"/>
      <c r="L81" s="15"/>
      <c r="M81" s="14"/>
    </row>
    <row r="82" spans="1:15">
      <c r="A82" s="31" t="s">
        <v>60</v>
      </c>
    </row>
    <row r="83" spans="1:15">
      <c r="O83" s="1">
        <v>450000</v>
      </c>
    </row>
    <row r="88" spans="1:15" ht="23.25">
      <c r="M88" s="39">
        <v>67</v>
      </c>
    </row>
    <row r="89" spans="1:15" ht="24">
      <c r="A89" s="57" t="s">
        <v>0</v>
      </c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</row>
    <row r="90" spans="1:15" ht="24">
      <c r="A90" s="57" t="s">
        <v>69</v>
      </c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O90" s="1">
        <v>350000</v>
      </c>
    </row>
    <row r="91" spans="1:15" ht="24">
      <c r="A91" s="57" t="s">
        <v>2</v>
      </c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O91" s="1">
        <v>1600000</v>
      </c>
    </row>
    <row r="92" spans="1:15">
      <c r="O92" s="1">
        <v>233000</v>
      </c>
    </row>
    <row r="93" spans="1:15">
      <c r="A93" s="2" t="s">
        <v>3</v>
      </c>
      <c r="B93" s="58" t="s">
        <v>4</v>
      </c>
      <c r="C93" s="59"/>
      <c r="D93" s="60" t="s">
        <v>9</v>
      </c>
      <c r="E93" s="60"/>
      <c r="F93" s="60" t="s">
        <v>10</v>
      </c>
      <c r="G93" s="60"/>
      <c r="H93" s="60" t="s">
        <v>11</v>
      </c>
      <c r="I93" s="60"/>
      <c r="J93" s="58" t="s">
        <v>57</v>
      </c>
      <c r="K93" s="59"/>
      <c r="L93" s="60" t="s">
        <v>56</v>
      </c>
      <c r="M93" s="60"/>
      <c r="O93" s="1">
        <v>500000</v>
      </c>
    </row>
    <row r="94" spans="1:15">
      <c r="A94" s="3"/>
      <c r="B94" s="2" t="s">
        <v>5</v>
      </c>
      <c r="C94" s="2" t="s">
        <v>7</v>
      </c>
      <c r="D94" s="2" t="s">
        <v>5</v>
      </c>
      <c r="E94" s="2" t="s">
        <v>7</v>
      </c>
      <c r="F94" s="2" t="s">
        <v>5</v>
      </c>
      <c r="G94" s="2" t="s">
        <v>7</v>
      </c>
      <c r="H94" s="2" t="s">
        <v>5</v>
      </c>
      <c r="I94" s="2" t="s">
        <v>7</v>
      </c>
      <c r="J94" s="2" t="s">
        <v>5</v>
      </c>
      <c r="K94" s="2" t="s">
        <v>7</v>
      </c>
      <c r="L94" s="2" t="s">
        <v>5</v>
      </c>
      <c r="M94" s="2" t="s">
        <v>7</v>
      </c>
      <c r="O94" s="1">
        <v>800000</v>
      </c>
    </row>
    <row r="95" spans="1:15">
      <c r="A95" s="5"/>
      <c r="B95" s="18" t="s">
        <v>6</v>
      </c>
      <c r="C95" s="18" t="s">
        <v>8</v>
      </c>
      <c r="D95" s="18" t="s">
        <v>6</v>
      </c>
      <c r="E95" s="18" t="s">
        <v>8</v>
      </c>
      <c r="F95" s="18" t="s">
        <v>6</v>
      </c>
      <c r="G95" s="18" t="s">
        <v>8</v>
      </c>
      <c r="H95" s="18" t="s">
        <v>6</v>
      </c>
      <c r="I95" s="18" t="s">
        <v>8</v>
      </c>
      <c r="J95" s="18" t="s">
        <v>6</v>
      </c>
      <c r="K95" s="18" t="s">
        <v>8</v>
      </c>
      <c r="L95" s="18" t="s">
        <v>6</v>
      </c>
      <c r="M95" s="18" t="s">
        <v>8</v>
      </c>
      <c r="O95" s="1">
        <v>180000</v>
      </c>
    </row>
    <row r="96" spans="1:15">
      <c r="A96" s="6" t="s">
        <v>14</v>
      </c>
      <c r="B96" s="7"/>
      <c r="C96" s="7"/>
      <c r="D96" s="4"/>
      <c r="E96" s="7"/>
      <c r="F96" s="4"/>
      <c r="G96" s="7"/>
      <c r="H96" s="4"/>
      <c r="I96" s="7"/>
      <c r="J96" s="7"/>
      <c r="K96" s="7"/>
      <c r="L96" s="4"/>
      <c r="M96" s="7"/>
      <c r="O96" s="1">
        <v>2400000</v>
      </c>
    </row>
    <row r="97" spans="1:15">
      <c r="A97" s="8" t="s">
        <v>21</v>
      </c>
      <c r="B97" s="9"/>
      <c r="C97" s="9"/>
      <c r="D97" s="3"/>
      <c r="E97" s="9"/>
      <c r="F97" s="3"/>
      <c r="G97" s="9"/>
      <c r="H97" s="3"/>
      <c r="I97" s="9"/>
      <c r="J97" s="9"/>
      <c r="K97" s="9"/>
      <c r="L97" s="3"/>
      <c r="M97" s="9"/>
      <c r="O97" s="1">
        <v>350000</v>
      </c>
    </row>
    <row r="98" spans="1:15">
      <c r="A98" s="9" t="s">
        <v>62</v>
      </c>
      <c r="B98" s="3" t="s">
        <v>54</v>
      </c>
      <c r="C98" s="29" t="s">
        <v>54</v>
      </c>
      <c r="D98" s="3" t="s">
        <v>54</v>
      </c>
      <c r="E98" s="29" t="s">
        <v>54</v>
      </c>
      <c r="F98" s="3">
        <v>3</v>
      </c>
      <c r="G98" s="10">
        <v>570300</v>
      </c>
      <c r="H98" s="3">
        <v>4</v>
      </c>
      <c r="I98" s="10">
        <v>3172000</v>
      </c>
      <c r="J98" s="3" t="s">
        <v>54</v>
      </c>
      <c r="K98" s="29" t="s">
        <v>54</v>
      </c>
      <c r="L98" s="3">
        <v>5</v>
      </c>
      <c r="M98" s="10">
        <v>3742300</v>
      </c>
    </row>
    <row r="99" spans="1:15">
      <c r="A99" s="9" t="s">
        <v>63</v>
      </c>
      <c r="B99" s="3"/>
      <c r="C99" s="10"/>
      <c r="D99" s="3"/>
      <c r="E99" s="10"/>
      <c r="F99" s="3"/>
      <c r="G99" s="10"/>
      <c r="H99" s="3"/>
      <c r="I99" s="10"/>
      <c r="J99" s="10"/>
      <c r="K99" s="10"/>
      <c r="L99" s="3"/>
      <c r="M99" s="10"/>
    </row>
    <row r="100" spans="1:15">
      <c r="A100" s="9"/>
      <c r="B100" s="3"/>
      <c r="C100" s="10"/>
      <c r="D100" s="3"/>
      <c r="E100" s="10"/>
      <c r="F100" s="3"/>
      <c r="G100" s="10"/>
      <c r="H100" s="3"/>
      <c r="I100" s="10"/>
      <c r="J100" s="10"/>
      <c r="K100" s="10"/>
      <c r="L100" s="3"/>
      <c r="M100" s="10"/>
    </row>
    <row r="101" spans="1:15">
      <c r="A101" s="41" t="s">
        <v>15</v>
      </c>
      <c r="B101" s="44" t="s">
        <v>54</v>
      </c>
      <c r="C101" s="45">
        <f>SUM(C98:C99)</f>
        <v>0</v>
      </c>
      <c r="D101" s="44" t="s">
        <v>54</v>
      </c>
      <c r="E101" s="19">
        <f>SUM(E98:E99)</f>
        <v>0</v>
      </c>
      <c r="F101" s="41">
        <v>2</v>
      </c>
      <c r="G101" s="19">
        <f>SUM(G98:G99)</f>
        <v>570300</v>
      </c>
      <c r="H101" s="41">
        <v>4</v>
      </c>
      <c r="I101" s="19">
        <f>SUM(I98:I99)</f>
        <v>3172000</v>
      </c>
      <c r="J101" s="44" t="s">
        <v>54</v>
      </c>
      <c r="K101" s="19">
        <f>SUM(K98:K99)</f>
        <v>0</v>
      </c>
      <c r="L101" s="41">
        <v>5</v>
      </c>
      <c r="M101" s="19">
        <f>SUM(M98:M100)</f>
        <v>3742300</v>
      </c>
      <c r="O101" s="1">
        <v>3368000</v>
      </c>
    </row>
    <row r="102" spans="1:15">
      <c r="A102" s="52" t="s">
        <v>22</v>
      </c>
      <c r="B102" s="2"/>
      <c r="C102" s="53"/>
      <c r="D102" s="2"/>
      <c r="E102" s="54"/>
      <c r="F102" s="2"/>
      <c r="G102" s="54"/>
      <c r="H102" s="2"/>
      <c r="I102" s="54"/>
      <c r="J102" s="2"/>
      <c r="K102" s="54"/>
      <c r="L102" s="2"/>
      <c r="M102" s="54"/>
    </row>
    <row r="103" spans="1:15">
      <c r="A103" s="49" t="s">
        <v>23</v>
      </c>
      <c r="B103" s="30"/>
      <c r="C103" s="47"/>
      <c r="D103" s="30"/>
      <c r="E103" s="48"/>
      <c r="F103" s="30"/>
      <c r="G103" s="48"/>
      <c r="H103" s="30"/>
      <c r="I103" s="48"/>
      <c r="J103" s="30"/>
      <c r="K103" s="48"/>
      <c r="L103" s="30"/>
      <c r="M103" s="48"/>
    </row>
    <row r="104" spans="1:15">
      <c r="A104" s="50" t="s">
        <v>26</v>
      </c>
      <c r="B104" s="30" t="s">
        <v>54</v>
      </c>
      <c r="C104" s="51" t="s">
        <v>54</v>
      </c>
      <c r="D104" s="30" t="s">
        <v>54</v>
      </c>
      <c r="E104" s="51" t="s">
        <v>54</v>
      </c>
      <c r="F104" s="30">
        <v>1</v>
      </c>
      <c r="G104" s="48">
        <v>37500</v>
      </c>
      <c r="H104" s="30">
        <v>1</v>
      </c>
      <c r="I104" s="48">
        <v>37500</v>
      </c>
      <c r="J104" s="30">
        <v>1</v>
      </c>
      <c r="K104" s="48">
        <v>37500</v>
      </c>
      <c r="L104" s="30">
        <v>3</v>
      </c>
      <c r="M104" s="48">
        <v>112500</v>
      </c>
    </row>
    <row r="105" spans="1:15">
      <c r="A105" s="18"/>
      <c r="B105" s="18"/>
      <c r="C105" s="55"/>
      <c r="D105" s="18"/>
      <c r="E105" s="56"/>
      <c r="F105" s="18"/>
      <c r="G105" s="56"/>
      <c r="H105" s="18"/>
      <c r="I105" s="56"/>
      <c r="J105" s="18"/>
      <c r="K105" s="56"/>
      <c r="L105" s="18"/>
      <c r="M105" s="56"/>
    </row>
    <row r="106" spans="1:15">
      <c r="A106" s="8" t="s">
        <v>37</v>
      </c>
      <c r="B106" s="3"/>
      <c r="C106" s="9"/>
      <c r="D106" s="3"/>
      <c r="E106" s="9"/>
      <c r="F106" s="3"/>
      <c r="G106" s="9"/>
      <c r="H106" s="3"/>
      <c r="I106" s="9"/>
      <c r="J106" s="9"/>
      <c r="K106" s="9"/>
      <c r="L106" s="3"/>
      <c r="M106" s="9"/>
      <c r="O106" s="1">
        <v>1920000</v>
      </c>
    </row>
    <row r="107" spans="1:15">
      <c r="A107" s="28" t="s">
        <v>38</v>
      </c>
      <c r="B107" s="3"/>
      <c r="C107" s="9"/>
      <c r="D107" s="3"/>
      <c r="E107" s="9"/>
      <c r="F107" s="3"/>
      <c r="G107" s="9"/>
      <c r="H107" s="3"/>
      <c r="I107" s="9"/>
      <c r="J107" s="9"/>
      <c r="K107" s="9"/>
      <c r="L107" s="3"/>
      <c r="M107" s="9"/>
      <c r="O107" s="1">
        <v>1539000</v>
      </c>
    </row>
    <row r="108" spans="1:15">
      <c r="A108" s="9" t="s">
        <v>70</v>
      </c>
      <c r="B108" s="3" t="s">
        <v>54</v>
      </c>
      <c r="C108" s="3" t="s">
        <v>54</v>
      </c>
      <c r="D108" s="3" t="s">
        <v>54</v>
      </c>
      <c r="E108" s="3" t="s">
        <v>54</v>
      </c>
      <c r="F108" s="3" t="s">
        <v>54</v>
      </c>
      <c r="G108" s="3" t="s">
        <v>54</v>
      </c>
      <c r="H108" s="3">
        <v>1</v>
      </c>
      <c r="I108" s="10">
        <v>90000</v>
      </c>
      <c r="J108" s="3">
        <v>1</v>
      </c>
      <c r="K108" s="10">
        <v>90000</v>
      </c>
      <c r="L108" s="3">
        <v>2</v>
      </c>
      <c r="M108" s="10">
        <v>180000</v>
      </c>
      <c r="O108" s="1">
        <v>5600000</v>
      </c>
    </row>
    <row r="109" spans="1:15">
      <c r="A109" s="9"/>
      <c r="B109" s="3"/>
      <c r="C109" s="9"/>
      <c r="D109" s="3"/>
      <c r="E109" s="9"/>
      <c r="F109" s="3"/>
      <c r="G109" s="9"/>
      <c r="H109" s="3"/>
      <c r="I109" s="9"/>
      <c r="J109" s="9"/>
      <c r="K109" s="9"/>
      <c r="L109" s="3"/>
      <c r="M109" s="9"/>
      <c r="O109" s="1">
        <v>150000</v>
      </c>
    </row>
    <row r="110" spans="1:15">
      <c r="A110" s="41" t="s">
        <v>15</v>
      </c>
      <c r="B110" s="41">
        <f t="shared" ref="B110:G110" si="5">SUM(B109:B109)</f>
        <v>0</v>
      </c>
      <c r="C110" s="22">
        <f t="shared" si="5"/>
        <v>0</v>
      </c>
      <c r="D110" s="41">
        <f t="shared" si="5"/>
        <v>0</v>
      </c>
      <c r="E110" s="22">
        <f t="shared" si="5"/>
        <v>0</v>
      </c>
      <c r="F110" s="41">
        <f t="shared" si="5"/>
        <v>0</v>
      </c>
      <c r="G110" s="22">
        <f t="shared" si="5"/>
        <v>0</v>
      </c>
      <c r="H110" s="41">
        <v>1</v>
      </c>
      <c r="I110" s="22">
        <f>SUM(I108:I109)</f>
        <v>90000</v>
      </c>
      <c r="J110" s="42">
        <v>3</v>
      </c>
      <c r="K110" s="22">
        <f>SUM(K108:K109)</f>
        <v>90000</v>
      </c>
      <c r="L110" s="41">
        <v>2</v>
      </c>
      <c r="M110" s="22">
        <f>SUM(M108:M109)</f>
        <v>180000</v>
      </c>
      <c r="O110" s="1">
        <v>150000</v>
      </c>
    </row>
    <row r="111" spans="1:15">
      <c r="A111" s="20"/>
      <c r="B111" s="13"/>
      <c r="C111" s="12"/>
      <c r="D111" s="13"/>
      <c r="E111" s="12"/>
      <c r="F111" s="13"/>
      <c r="G111" s="12"/>
      <c r="H111" s="13"/>
      <c r="I111" s="12"/>
      <c r="J111" s="12"/>
      <c r="K111" s="12"/>
      <c r="L111" s="13"/>
      <c r="M111" s="12"/>
    </row>
  </sheetData>
  <mergeCells count="30">
    <mergeCell ref="A89:M89"/>
    <mergeCell ref="A90:M90"/>
    <mergeCell ref="A91:M91"/>
    <mergeCell ref="B93:C93"/>
    <mergeCell ref="D93:E93"/>
    <mergeCell ref="F93:G93"/>
    <mergeCell ref="H93:I93"/>
    <mergeCell ref="J93:K93"/>
    <mergeCell ref="L93:M93"/>
    <mergeCell ref="B31:C31"/>
    <mergeCell ref="D31:E31"/>
    <mergeCell ref="F31:G31"/>
    <mergeCell ref="H31:I31"/>
    <mergeCell ref="L31:M31"/>
    <mergeCell ref="J31:K31"/>
    <mergeCell ref="B61:C61"/>
    <mergeCell ref="D61:E61"/>
    <mergeCell ref="F61:G61"/>
    <mergeCell ref="H61:I61"/>
    <mergeCell ref="L61:M61"/>
    <mergeCell ref="J61:K61"/>
    <mergeCell ref="A1:M1"/>
    <mergeCell ref="A2:M2"/>
    <mergeCell ref="A3:M3"/>
    <mergeCell ref="B5:C5"/>
    <mergeCell ref="D5:E5"/>
    <mergeCell ref="F5:G5"/>
    <mergeCell ref="H5:I5"/>
    <mergeCell ref="L5:M5"/>
    <mergeCell ref="J5:K5"/>
  </mergeCells>
  <pageMargins left="0.22" right="0.16" top="0.75" bottom="0.75" header="0.3" footer="0.3"/>
  <pageSetup paperSize="9" scale="75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O50"/>
  <sheetViews>
    <sheetView topLeftCell="A31" workbookViewId="0">
      <selection activeCell="H54" sqref="H54"/>
    </sheetView>
  </sheetViews>
  <sheetFormatPr defaultRowHeight="21.75"/>
  <cols>
    <col min="1" max="1" width="25.5" style="1" customWidth="1"/>
    <col min="2" max="2" width="6.875" style="1" customWidth="1"/>
    <col min="3" max="3" width="17.875" style="1" customWidth="1"/>
    <col min="4" max="4" width="7.25" style="1" customWidth="1"/>
    <col min="5" max="5" width="17.875" style="1" customWidth="1"/>
    <col min="6" max="6" width="7" style="1" customWidth="1"/>
    <col min="7" max="7" width="17.625" style="1" customWidth="1"/>
    <col min="8" max="8" width="6.75" style="1" customWidth="1"/>
    <col min="9" max="9" width="17.75" style="1" customWidth="1"/>
    <col min="10" max="10" width="7" style="1" customWidth="1"/>
    <col min="11" max="11" width="17.75" style="1" customWidth="1"/>
    <col min="12" max="12" width="6.75" style="1" customWidth="1"/>
    <col min="13" max="13" width="19.5" style="1" customWidth="1"/>
    <col min="14" max="14" width="9" style="1"/>
    <col min="15" max="15" width="18.75" style="1" customWidth="1"/>
    <col min="16" max="16" width="15.5" style="1" customWidth="1"/>
    <col min="17" max="16384" width="9" style="1"/>
  </cols>
  <sheetData>
    <row r="1" spans="1:15" ht="24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</row>
    <row r="2" spans="1:15" ht="24">
      <c r="A2" s="57" t="s">
        <v>55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O2" s="1">
        <v>350000</v>
      </c>
    </row>
    <row r="3" spans="1:15" ht="24">
      <c r="A3" s="57" t="s">
        <v>2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O3" s="1">
        <v>1600000</v>
      </c>
    </row>
    <row r="4" spans="1:15">
      <c r="O4" s="1">
        <v>233000</v>
      </c>
    </row>
    <row r="5" spans="1:15">
      <c r="A5" s="2" t="s">
        <v>3</v>
      </c>
      <c r="B5" s="58" t="s">
        <v>4</v>
      </c>
      <c r="C5" s="59"/>
      <c r="D5" s="60" t="s">
        <v>9</v>
      </c>
      <c r="E5" s="60"/>
      <c r="F5" s="60" t="s">
        <v>10</v>
      </c>
      <c r="G5" s="60"/>
      <c r="H5" s="60" t="s">
        <v>11</v>
      </c>
      <c r="I5" s="60"/>
      <c r="J5" s="60" t="s">
        <v>57</v>
      </c>
      <c r="K5" s="60"/>
      <c r="L5" s="60" t="s">
        <v>56</v>
      </c>
      <c r="M5" s="60"/>
      <c r="O5" s="1">
        <v>500000</v>
      </c>
    </row>
    <row r="6" spans="1:15">
      <c r="A6" s="3"/>
      <c r="B6" s="2" t="s">
        <v>5</v>
      </c>
      <c r="C6" s="2" t="s">
        <v>7</v>
      </c>
      <c r="D6" s="2" t="s">
        <v>5</v>
      </c>
      <c r="E6" s="2" t="s">
        <v>7</v>
      </c>
      <c r="F6" s="2" t="s">
        <v>5</v>
      </c>
      <c r="G6" s="2" t="s">
        <v>7</v>
      </c>
      <c r="H6" s="2" t="s">
        <v>5</v>
      </c>
      <c r="I6" s="2" t="s">
        <v>7</v>
      </c>
      <c r="J6" s="2" t="s">
        <v>5</v>
      </c>
      <c r="K6" s="2" t="s">
        <v>7</v>
      </c>
      <c r="L6" s="2" t="s">
        <v>5</v>
      </c>
      <c r="M6" s="2" t="s">
        <v>7</v>
      </c>
      <c r="O6" s="1">
        <v>800000</v>
      </c>
    </row>
    <row r="7" spans="1:15">
      <c r="A7" s="5"/>
      <c r="B7" s="18" t="s">
        <v>6</v>
      </c>
      <c r="C7" s="18" t="s">
        <v>8</v>
      </c>
      <c r="D7" s="18" t="s">
        <v>6</v>
      </c>
      <c r="E7" s="18" t="s">
        <v>8</v>
      </c>
      <c r="F7" s="18" t="s">
        <v>6</v>
      </c>
      <c r="G7" s="18" t="s">
        <v>8</v>
      </c>
      <c r="H7" s="18" t="s">
        <v>6</v>
      </c>
      <c r="I7" s="18" t="s">
        <v>8</v>
      </c>
      <c r="J7" s="18" t="s">
        <v>6</v>
      </c>
      <c r="K7" s="18" t="s">
        <v>8</v>
      </c>
      <c r="L7" s="18" t="s">
        <v>6</v>
      </c>
      <c r="M7" s="18" t="s">
        <v>8</v>
      </c>
      <c r="O7" s="1">
        <v>180000</v>
      </c>
    </row>
    <row r="8" spans="1:15">
      <c r="A8" s="6" t="s">
        <v>14</v>
      </c>
      <c r="B8" s="7"/>
      <c r="C8" s="7"/>
      <c r="D8" s="4"/>
      <c r="E8" s="7"/>
      <c r="F8" s="4"/>
      <c r="G8" s="7"/>
      <c r="H8" s="4"/>
      <c r="I8" s="7"/>
      <c r="J8" s="7"/>
      <c r="K8" s="7"/>
      <c r="L8" s="4"/>
      <c r="M8" s="7"/>
      <c r="O8" s="1">
        <v>2400000</v>
      </c>
    </row>
    <row r="9" spans="1:15">
      <c r="A9" s="8" t="s">
        <v>21</v>
      </c>
      <c r="B9" s="9"/>
      <c r="C9" s="9"/>
      <c r="D9" s="3"/>
      <c r="E9" s="9"/>
      <c r="F9" s="3"/>
      <c r="G9" s="9"/>
      <c r="H9" s="3"/>
      <c r="I9" s="9"/>
      <c r="J9" s="9"/>
      <c r="K9" s="9"/>
      <c r="L9" s="3"/>
      <c r="M9" s="9"/>
      <c r="O9" s="1">
        <v>350000</v>
      </c>
    </row>
    <row r="10" spans="1:15">
      <c r="A10" s="9" t="s">
        <v>13</v>
      </c>
      <c r="B10" s="3" t="s">
        <v>54</v>
      </c>
      <c r="C10" s="29" t="s">
        <v>54</v>
      </c>
      <c r="D10" s="3" t="s">
        <v>54</v>
      </c>
      <c r="E10" s="29" t="s">
        <v>54</v>
      </c>
      <c r="F10" s="3">
        <v>1</v>
      </c>
      <c r="G10" s="10">
        <v>1621000</v>
      </c>
      <c r="H10" s="3">
        <v>3</v>
      </c>
      <c r="I10" s="29">
        <v>6766100</v>
      </c>
      <c r="J10" s="36">
        <v>1</v>
      </c>
      <c r="K10" s="10">
        <v>2175100</v>
      </c>
      <c r="L10" s="3">
        <v>4</v>
      </c>
      <c r="M10" s="10">
        <v>10562200</v>
      </c>
      <c r="O10" s="1">
        <v>1621000</v>
      </c>
    </row>
    <row r="11" spans="1:15">
      <c r="A11" s="11" t="s">
        <v>15</v>
      </c>
      <c r="B11" s="33" t="s">
        <v>54</v>
      </c>
      <c r="C11" s="24" t="s">
        <v>54</v>
      </c>
      <c r="D11" s="33" t="s">
        <v>54</v>
      </c>
      <c r="E11" s="24" t="s">
        <v>54</v>
      </c>
      <c r="F11" s="33">
        <v>1</v>
      </c>
      <c r="G11" s="34">
        <v>1621000</v>
      </c>
      <c r="H11" s="27">
        <v>2</v>
      </c>
      <c r="I11" s="19">
        <v>6766100</v>
      </c>
      <c r="J11" s="35">
        <v>1</v>
      </c>
      <c r="K11" s="19">
        <v>2175000</v>
      </c>
      <c r="L11" s="27">
        <v>4</v>
      </c>
      <c r="M11" s="19">
        <v>10562200</v>
      </c>
      <c r="O11" s="1">
        <v>3368000</v>
      </c>
    </row>
    <row r="12" spans="1:15">
      <c r="A12" s="8" t="s">
        <v>61</v>
      </c>
      <c r="B12" s="3"/>
      <c r="C12" s="9"/>
      <c r="D12" s="3"/>
      <c r="E12" s="9"/>
      <c r="F12" s="3"/>
      <c r="G12" s="9"/>
      <c r="H12" s="3"/>
      <c r="I12" s="9"/>
      <c r="J12" s="9"/>
      <c r="K12" s="9"/>
      <c r="L12" s="3"/>
      <c r="M12" s="9"/>
      <c r="O12" s="1">
        <v>1920000</v>
      </c>
    </row>
    <row r="13" spans="1:15">
      <c r="A13" s="8" t="s">
        <v>23</v>
      </c>
      <c r="B13" s="3"/>
      <c r="C13" s="9"/>
      <c r="D13" s="3"/>
      <c r="E13" s="9"/>
      <c r="F13" s="3"/>
      <c r="G13" s="9"/>
      <c r="H13" s="3"/>
      <c r="I13" s="9"/>
      <c r="J13" s="9"/>
      <c r="K13" s="9"/>
      <c r="L13" s="3"/>
      <c r="M13" s="9"/>
      <c r="O13" s="1">
        <v>1539000</v>
      </c>
    </row>
    <row r="14" spans="1:15">
      <c r="A14" s="9" t="s">
        <v>52</v>
      </c>
      <c r="B14" s="3" t="s">
        <v>54</v>
      </c>
      <c r="C14" s="29" t="s">
        <v>54</v>
      </c>
      <c r="D14" s="3">
        <v>1</v>
      </c>
      <c r="E14" s="10">
        <v>2970000</v>
      </c>
      <c r="F14" s="3">
        <v>1</v>
      </c>
      <c r="G14" s="10">
        <v>2970000</v>
      </c>
      <c r="H14" s="3" t="s">
        <v>54</v>
      </c>
      <c r="I14" s="29" t="s">
        <v>54</v>
      </c>
      <c r="J14" s="29" t="s">
        <v>54</v>
      </c>
      <c r="K14" s="29" t="s">
        <v>54</v>
      </c>
      <c r="L14" s="3">
        <v>2</v>
      </c>
      <c r="M14" s="10">
        <v>7561000</v>
      </c>
      <c r="O14" s="1">
        <v>850000</v>
      </c>
    </row>
    <row r="15" spans="1:15">
      <c r="A15" s="9" t="s">
        <v>28</v>
      </c>
      <c r="B15" s="3"/>
      <c r="C15" s="9"/>
      <c r="D15" s="3"/>
      <c r="E15" s="9"/>
      <c r="F15" s="3"/>
      <c r="G15" s="9"/>
      <c r="H15" s="3"/>
      <c r="I15" s="9"/>
      <c r="J15" s="9"/>
      <c r="K15" s="9"/>
      <c r="L15" s="3"/>
      <c r="M15" s="9"/>
      <c r="O15" s="1">
        <v>150000</v>
      </c>
    </row>
    <row r="16" spans="1:15">
      <c r="A16" s="11" t="s">
        <v>15</v>
      </c>
      <c r="B16" s="33" t="s">
        <v>54</v>
      </c>
      <c r="C16" s="37" t="s">
        <v>54</v>
      </c>
      <c r="D16" s="11">
        <f>SUM(D14:D15)</f>
        <v>1</v>
      </c>
      <c r="E16" s="22">
        <f>SUM(E14:E15)</f>
        <v>2970000</v>
      </c>
      <c r="F16" s="11">
        <v>3</v>
      </c>
      <c r="G16" s="22">
        <v>4591000</v>
      </c>
      <c r="H16" s="33">
        <v>2</v>
      </c>
      <c r="I16" s="37" t="s">
        <v>54</v>
      </c>
      <c r="J16" s="37" t="s">
        <v>54</v>
      </c>
      <c r="K16" s="22"/>
      <c r="L16" s="11">
        <f>SUM(L14:L15)</f>
        <v>2</v>
      </c>
      <c r="M16" s="22">
        <f>SUM(M14:M15)</f>
        <v>7561000</v>
      </c>
      <c r="O16" s="1">
        <v>150000</v>
      </c>
    </row>
    <row r="17" spans="1:15">
      <c r="A17" s="33" t="s">
        <v>47</v>
      </c>
      <c r="B17" s="33" t="s">
        <v>54</v>
      </c>
      <c r="C17" s="33" t="s">
        <v>54</v>
      </c>
      <c r="D17" s="33">
        <v>1</v>
      </c>
      <c r="E17" s="19">
        <v>2970000</v>
      </c>
      <c r="F17" s="33">
        <v>1</v>
      </c>
      <c r="G17" s="19">
        <v>4591000</v>
      </c>
      <c r="H17" s="33">
        <v>2</v>
      </c>
      <c r="I17" s="19">
        <v>6766100</v>
      </c>
      <c r="J17" s="33">
        <v>1</v>
      </c>
      <c r="K17" s="19">
        <v>2175100</v>
      </c>
      <c r="L17" s="33">
        <v>6</v>
      </c>
      <c r="M17" s="19">
        <v>16502200</v>
      </c>
    </row>
    <row r="18" spans="1:15">
      <c r="A18" s="21"/>
      <c r="B18" s="15"/>
      <c r="C18" s="14"/>
      <c r="D18" s="15"/>
      <c r="E18" s="14"/>
      <c r="F18" s="15"/>
      <c r="G18" s="14"/>
      <c r="H18" s="15"/>
      <c r="I18" s="14"/>
      <c r="J18" s="14"/>
      <c r="K18" s="14"/>
      <c r="L18" s="15"/>
      <c r="M18" s="14"/>
    </row>
    <row r="19" spans="1:15">
      <c r="A19" s="21"/>
      <c r="B19" s="15"/>
      <c r="C19" s="14"/>
      <c r="D19" s="15"/>
      <c r="E19" s="14"/>
      <c r="F19" s="15"/>
      <c r="G19" s="14"/>
      <c r="H19" s="15"/>
      <c r="I19" s="14"/>
      <c r="J19" s="14"/>
      <c r="K19" s="14"/>
      <c r="L19" s="15"/>
      <c r="M19" s="14"/>
    </row>
    <row r="20" spans="1:15">
      <c r="O20" s="1">
        <v>50000</v>
      </c>
    </row>
    <row r="21" spans="1:15">
      <c r="O21" s="17">
        <f>SUM(O2:O20)</f>
        <v>16061000</v>
      </c>
    </row>
    <row r="25" spans="1:15">
      <c r="A25" s="31" t="s">
        <v>67</v>
      </c>
    </row>
    <row r="29" spans="1:15">
      <c r="M29" s="1">
        <v>117</v>
      </c>
    </row>
    <row r="30" spans="1:15" ht="24">
      <c r="A30" s="57" t="s">
        <v>0</v>
      </c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</row>
    <row r="31" spans="1:15" ht="24">
      <c r="A31" s="57" t="s">
        <v>69</v>
      </c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O31" s="1">
        <v>350000</v>
      </c>
    </row>
    <row r="32" spans="1:15" ht="24">
      <c r="A32" s="57" t="s">
        <v>2</v>
      </c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O32" s="1">
        <v>1600000</v>
      </c>
    </row>
    <row r="33" spans="1:15">
      <c r="O33" s="1">
        <v>233000</v>
      </c>
    </row>
    <row r="34" spans="1:15">
      <c r="A34" s="2" t="s">
        <v>3</v>
      </c>
      <c r="B34" s="58" t="s">
        <v>4</v>
      </c>
      <c r="C34" s="59"/>
      <c r="D34" s="60" t="s">
        <v>9</v>
      </c>
      <c r="E34" s="60"/>
      <c r="F34" s="60" t="s">
        <v>10</v>
      </c>
      <c r="G34" s="60"/>
      <c r="H34" s="60" t="s">
        <v>11</v>
      </c>
      <c r="I34" s="60"/>
      <c r="J34" s="60" t="s">
        <v>57</v>
      </c>
      <c r="K34" s="60"/>
      <c r="L34" s="60" t="s">
        <v>56</v>
      </c>
      <c r="M34" s="60"/>
      <c r="O34" s="1">
        <v>500000</v>
      </c>
    </row>
    <row r="35" spans="1:15">
      <c r="A35" s="3"/>
      <c r="B35" s="2" t="s">
        <v>5</v>
      </c>
      <c r="C35" s="2" t="s">
        <v>7</v>
      </c>
      <c r="D35" s="2" t="s">
        <v>5</v>
      </c>
      <c r="E35" s="2" t="s">
        <v>7</v>
      </c>
      <c r="F35" s="2" t="s">
        <v>5</v>
      </c>
      <c r="G35" s="2" t="s">
        <v>7</v>
      </c>
      <c r="H35" s="2" t="s">
        <v>5</v>
      </c>
      <c r="I35" s="2" t="s">
        <v>7</v>
      </c>
      <c r="J35" s="2" t="s">
        <v>5</v>
      </c>
      <c r="K35" s="2" t="s">
        <v>7</v>
      </c>
      <c r="L35" s="2" t="s">
        <v>5</v>
      </c>
      <c r="M35" s="2" t="s">
        <v>7</v>
      </c>
      <c r="O35" s="1">
        <v>800000</v>
      </c>
    </row>
    <row r="36" spans="1:15">
      <c r="A36" s="5"/>
      <c r="B36" s="18" t="s">
        <v>6</v>
      </c>
      <c r="C36" s="18" t="s">
        <v>8</v>
      </c>
      <c r="D36" s="18" t="s">
        <v>6</v>
      </c>
      <c r="E36" s="18" t="s">
        <v>8</v>
      </c>
      <c r="F36" s="18" t="s">
        <v>6</v>
      </c>
      <c r="G36" s="18" t="s">
        <v>8</v>
      </c>
      <c r="H36" s="18" t="s">
        <v>6</v>
      </c>
      <c r="I36" s="18" t="s">
        <v>8</v>
      </c>
      <c r="J36" s="18" t="s">
        <v>6</v>
      </c>
      <c r="K36" s="18" t="s">
        <v>8</v>
      </c>
      <c r="L36" s="18" t="s">
        <v>6</v>
      </c>
      <c r="M36" s="18" t="s">
        <v>8</v>
      </c>
      <c r="O36" s="1">
        <v>180000</v>
      </c>
    </row>
    <row r="37" spans="1:15">
      <c r="A37" s="6" t="s">
        <v>14</v>
      </c>
      <c r="B37" s="7"/>
      <c r="C37" s="7"/>
      <c r="D37" s="4"/>
      <c r="E37" s="7"/>
      <c r="F37" s="4"/>
      <c r="G37" s="7"/>
      <c r="H37" s="4"/>
      <c r="I37" s="7"/>
      <c r="J37" s="7"/>
      <c r="K37" s="7"/>
      <c r="L37" s="4"/>
      <c r="M37" s="7"/>
      <c r="O37" s="1">
        <v>2400000</v>
      </c>
    </row>
    <row r="38" spans="1:15">
      <c r="A38" s="8" t="s">
        <v>21</v>
      </c>
      <c r="B38" s="9"/>
      <c r="C38" s="9"/>
      <c r="D38" s="3"/>
      <c r="E38" s="9"/>
      <c r="F38" s="3"/>
      <c r="G38" s="9"/>
      <c r="H38" s="3"/>
      <c r="I38" s="9"/>
      <c r="J38" s="9"/>
      <c r="K38" s="9"/>
      <c r="L38" s="3"/>
      <c r="M38" s="9"/>
      <c r="O38" s="1">
        <v>350000</v>
      </c>
    </row>
    <row r="39" spans="1:15">
      <c r="A39" s="9" t="s">
        <v>71</v>
      </c>
      <c r="B39" s="3" t="s">
        <v>54</v>
      </c>
      <c r="C39" s="29" t="s">
        <v>54</v>
      </c>
      <c r="D39" s="3" t="s">
        <v>54</v>
      </c>
      <c r="E39" s="29" t="s">
        <v>54</v>
      </c>
      <c r="F39" s="3" t="s">
        <v>54</v>
      </c>
      <c r="G39" s="29" t="s">
        <v>54</v>
      </c>
      <c r="H39" s="3">
        <v>1</v>
      </c>
      <c r="I39" s="29">
        <v>1139000</v>
      </c>
      <c r="J39" s="36" t="s">
        <v>54</v>
      </c>
      <c r="K39" s="29" t="s">
        <v>54</v>
      </c>
      <c r="L39" s="3">
        <v>1</v>
      </c>
      <c r="M39" s="10">
        <v>1139000</v>
      </c>
      <c r="O39" s="1">
        <v>1621000</v>
      </c>
    </row>
    <row r="40" spans="1:15">
      <c r="A40" s="9" t="s">
        <v>72</v>
      </c>
      <c r="B40" s="3"/>
      <c r="C40" s="29"/>
      <c r="D40" s="3"/>
      <c r="E40" s="29"/>
      <c r="F40" s="3"/>
      <c r="G40" s="10"/>
      <c r="H40" s="3"/>
      <c r="I40" s="29"/>
      <c r="J40" s="36"/>
      <c r="K40" s="10"/>
      <c r="L40" s="3"/>
      <c r="M40" s="10"/>
    </row>
    <row r="41" spans="1:15">
      <c r="A41" s="44" t="s">
        <v>15</v>
      </c>
      <c r="B41" s="44" t="s">
        <v>54</v>
      </c>
      <c r="C41" s="24" t="s">
        <v>54</v>
      </c>
      <c r="D41" s="44" t="s">
        <v>54</v>
      </c>
      <c r="E41" s="24" t="s">
        <v>54</v>
      </c>
      <c r="F41" s="44" t="s">
        <v>54</v>
      </c>
      <c r="G41" s="46" t="s">
        <v>54</v>
      </c>
      <c r="H41" s="44">
        <v>1</v>
      </c>
      <c r="I41" s="19">
        <v>1139000</v>
      </c>
      <c r="J41" s="35" t="s">
        <v>54</v>
      </c>
      <c r="K41" s="24" t="s">
        <v>54</v>
      </c>
      <c r="L41" s="44">
        <v>1</v>
      </c>
      <c r="M41" s="19">
        <f>SUM(M39:M40)</f>
        <v>1139000</v>
      </c>
      <c r="O41" s="1">
        <v>3368000</v>
      </c>
    </row>
    <row r="42" spans="1:15">
      <c r="A42" s="44" t="s">
        <v>47</v>
      </c>
      <c r="B42" s="44" t="s">
        <v>54</v>
      </c>
      <c r="C42" s="44" t="s">
        <v>54</v>
      </c>
      <c r="D42" s="44" t="s">
        <v>54</v>
      </c>
      <c r="E42" s="24" t="s">
        <v>54</v>
      </c>
      <c r="F42" s="44" t="s">
        <v>54</v>
      </c>
      <c r="G42" s="24" t="s">
        <v>54</v>
      </c>
      <c r="H42" s="44">
        <v>1</v>
      </c>
      <c r="I42" s="19">
        <v>1139000</v>
      </c>
      <c r="J42" s="44" t="s">
        <v>54</v>
      </c>
      <c r="K42" s="19" t="s">
        <v>54</v>
      </c>
      <c r="L42" s="44" t="s">
        <v>54</v>
      </c>
      <c r="M42" s="19">
        <v>1139000</v>
      </c>
    </row>
    <row r="43" spans="1:15">
      <c r="A43" s="21"/>
      <c r="B43" s="15"/>
      <c r="C43" s="14"/>
      <c r="D43" s="15"/>
      <c r="E43" s="14"/>
      <c r="F43" s="15"/>
      <c r="G43" s="14"/>
      <c r="H43" s="15"/>
      <c r="I43" s="14"/>
      <c r="J43" s="14"/>
      <c r="K43" s="14"/>
      <c r="L43" s="15"/>
      <c r="M43" s="14"/>
    </row>
    <row r="44" spans="1:15">
      <c r="A44" s="21"/>
      <c r="B44" s="15"/>
      <c r="C44" s="14"/>
      <c r="D44" s="15"/>
      <c r="E44" s="14"/>
      <c r="F44" s="15"/>
      <c r="G44" s="14"/>
      <c r="H44" s="15"/>
      <c r="I44" s="14"/>
      <c r="J44" s="14"/>
      <c r="K44" s="14"/>
      <c r="L44" s="15"/>
      <c r="M44" s="14"/>
    </row>
    <row r="45" spans="1:15">
      <c r="O45" s="1">
        <v>50000</v>
      </c>
    </row>
    <row r="46" spans="1:15">
      <c r="O46" s="17">
        <f>SUM(O31:O45)</f>
        <v>11452000</v>
      </c>
    </row>
    <row r="50" spans="1:1">
      <c r="A50" s="31" t="s">
        <v>67</v>
      </c>
    </row>
  </sheetData>
  <mergeCells count="18">
    <mergeCell ref="A1:M1"/>
    <mergeCell ref="A2:M2"/>
    <mergeCell ref="A3:M3"/>
    <mergeCell ref="B5:C5"/>
    <mergeCell ref="D5:E5"/>
    <mergeCell ref="F5:G5"/>
    <mergeCell ref="H5:I5"/>
    <mergeCell ref="L5:M5"/>
    <mergeCell ref="J5:K5"/>
    <mergeCell ref="A30:M30"/>
    <mergeCell ref="A31:M31"/>
    <mergeCell ref="A32:M32"/>
    <mergeCell ref="B34:C34"/>
    <mergeCell ref="D34:E34"/>
    <mergeCell ref="F34:G34"/>
    <mergeCell ref="H34:I34"/>
    <mergeCell ref="J34:K34"/>
    <mergeCell ref="L34:M34"/>
  </mergeCells>
  <pageMargins left="0.34" right="0.16" top="0.75" bottom="0.75" header="0.3" footer="0.3"/>
  <pageSetup paperSize="9" scale="75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M48"/>
  <sheetViews>
    <sheetView workbookViewId="0">
      <selection activeCell="K43" sqref="K43"/>
    </sheetView>
  </sheetViews>
  <sheetFormatPr defaultRowHeight="21.75"/>
  <cols>
    <col min="1" max="1" width="26.375" style="1" customWidth="1"/>
    <col min="2" max="2" width="6.875" style="1" customWidth="1"/>
    <col min="3" max="3" width="18" style="1" customWidth="1"/>
    <col min="4" max="4" width="7.125" style="1" customWidth="1"/>
    <col min="5" max="5" width="18.125" style="1" customWidth="1"/>
    <col min="6" max="6" width="7" style="1" customWidth="1"/>
    <col min="7" max="7" width="18.125" style="1" customWidth="1"/>
    <col min="8" max="8" width="6.75" style="1" customWidth="1"/>
    <col min="9" max="9" width="18" style="1" customWidth="1"/>
    <col min="10" max="10" width="6.75" style="1" customWidth="1"/>
    <col min="11" max="11" width="17.75" style="1" customWidth="1"/>
    <col min="12" max="12" width="9" style="1"/>
    <col min="13" max="13" width="18.75" style="1" customWidth="1"/>
    <col min="14" max="14" width="15.5" style="1" customWidth="1"/>
    <col min="15" max="16384" width="9" style="1"/>
  </cols>
  <sheetData>
    <row r="1" spans="1:13" ht="24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</row>
    <row r="2" spans="1:13" ht="24">
      <c r="A2" s="57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  <c r="M2" s="1">
        <v>350000</v>
      </c>
    </row>
    <row r="3" spans="1:13" ht="24">
      <c r="A3" s="57" t="s">
        <v>2</v>
      </c>
      <c r="B3" s="57"/>
      <c r="C3" s="57"/>
      <c r="D3" s="57"/>
      <c r="E3" s="57"/>
      <c r="F3" s="57"/>
      <c r="G3" s="57"/>
      <c r="H3" s="57"/>
      <c r="I3" s="57"/>
      <c r="J3" s="57"/>
      <c r="K3" s="57"/>
      <c r="M3" s="1">
        <v>1600000</v>
      </c>
    </row>
    <row r="4" spans="1:13">
      <c r="M4" s="1">
        <v>233000</v>
      </c>
    </row>
    <row r="5" spans="1:13">
      <c r="A5" s="2" t="s">
        <v>3</v>
      </c>
      <c r="B5" s="58" t="s">
        <v>4</v>
      </c>
      <c r="C5" s="59"/>
      <c r="D5" s="60" t="s">
        <v>9</v>
      </c>
      <c r="E5" s="60"/>
      <c r="F5" s="60" t="s">
        <v>10</v>
      </c>
      <c r="G5" s="60"/>
      <c r="H5" s="60" t="s">
        <v>11</v>
      </c>
      <c r="I5" s="60"/>
      <c r="J5" s="60" t="s">
        <v>12</v>
      </c>
      <c r="K5" s="60"/>
      <c r="M5" s="1">
        <v>500000</v>
      </c>
    </row>
    <row r="6" spans="1:13">
      <c r="A6" s="3"/>
      <c r="B6" s="2" t="s">
        <v>5</v>
      </c>
      <c r="C6" s="2" t="s">
        <v>7</v>
      </c>
      <c r="D6" s="2" t="s">
        <v>5</v>
      </c>
      <c r="E6" s="2" t="s">
        <v>7</v>
      </c>
      <c r="F6" s="2" t="s">
        <v>5</v>
      </c>
      <c r="G6" s="2" t="s">
        <v>7</v>
      </c>
      <c r="H6" s="2" t="s">
        <v>5</v>
      </c>
      <c r="I6" s="2" t="s">
        <v>7</v>
      </c>
      <c r="J6" s="2" t="s">
        <v>5</v>
      </c>
      <c r="K6" s="2" t="s">
        <v>7</v>
      </c>
      <c r="M6" s="1">
        <v>800000</v>
      </c>
    </row>
    <row r="7" spans="1:13">
      <c r="A7" s="5"/>
      <c r="B7" s="18" t="s">
        <v>6</v>
      </c>
      <c r="C7" s="18" t="s">
        <v>8</v>
      </c>
      <c r="D7" s="18" t="s">
        <v>6</v>
      </c>
      <c r="E7" s="18" t="s">
        <v>8</v>
      </c>
      <c r="F7" s="18" t="s">
        <v>6</v>
      </c>
      <c r="G7" s="18" t="s">
        <v>8</v>
      </c>
      <c r="H7" s="18" t="s">
        <v>6</v>
      </c>
      <c r="I7" s="18" t="s">
        <v>8</v>
      </c>
      <c r="J7" s="18" t="s">
        <v>6</v>
      </c>
      <c r="K7" s="18" t="s">
        <v>8</v>
      </c>
      <c r="M7" s="1">
        <v>180000</v>
      </c>
    </row>
    <row r="8" spans="1:13">
      <c r="A8" s="6" t="s">
        <v>14</v>
      </c>
      <c r="B8" s="7"/>
      <c r="C8" s="7"/>
      <c r="D8" s="4"/>
      <c r="E8" s="7"/>
      <c r="F8" s="4"/>
      <c r="G8" s="7"/>
      <c r="H8" s="4"/>
      <c r="I8" s="7"/>
      <c r="J8" s="4"/>
      <c r="K8" s="7"/>
      <c r="M8" s="1">
        <v>2400000</v>
      </c>
    </row>
    <row r="9" spans="1:13">
      <c r="A9" s="8" t="s">
        <v>21</v>
      </c>
      <c r="B9" s="9"/>
      <c r="C9" s="9"/>
      <c r="D9" s="3"/>
      <c r="E9" s="9"/>
      <c r="F9" s="3"/>
      <c r="G9" s="9"/>
      <c r="H9" s="3"/>
      <c r="I9" s="9"/>
      <c r="J9" s="3"/>
      <c r="K9" s="9"/>
      <c r="M9" s="1">
        <v>350000</v>
      </c>
    </row>
    <row r="10" spans="1:13">
      <c r="A10" s="9" t="s">
        <v>13</v>
      </c>
      <c r="B10" s="3">
        <v>2</v>
      </c>
      <c r="C10" s="10">
        <v>900000</v>
      </c>
      <c r="D10" s="3">
        <v>2</v>
      </c>
      <c r="E10" s="10">
        <v>900000</v>
      </c>
      <c r="F10" s="3">
        <v>2</v>
      </c>
      <c r="G10" s="10">
        <v>900000</v>
      </c>
      <c r="H10" s="3">
        <v>2</v>
      </c>
      <c r="I10" s="10">
        <v>900000</v>
      </c>
      <c r="J10" s="3">
        <v>8</v>
      </c>
      <c r="K10" s="10">
        <v>3600000</v>
      </c>
      <c r="M10" s="1">
        <v>1621000</v>
      </c>
    </row>
    <row r="11" spans="1:13">
      <c r="A11" s="9"/>
      <c r="B11" s="3"/>
      <c r="C11" s="10"/>
      <c r="D11" s="3"/>
      <c r="E11" s="10"/>
      <c r="F11" s="3"/>
      <c r="G11" s="10"/>
      <c r="H11" s="3"/>
      <c r="I11" s="10"/>
      <c r="J11" s="3"/>
      <c r="K11" s="10"/>
    </row>
    <row r="12" spans="1:13">
      <c r="A12" s="23" t="s">
        <v>15</v>
      </c>
      <c r="B12" s="23">
        <v>2</v>
      </c>
      <c r="C12" s="19">
        <v>900000</v>
      </c>
      <c r="D12" s="25">
        <v>2</v>
      </c>
      <c r="E12" s="19">
        <v>900000</v>
      </c>
      <c r="F12" s="25">
        <v>2</v>
      </c>
      <c r="G12" s="19">
        <v>900000</v>
      </c>
      <c r="H12" s="25">
        <v>2</v>
      </c>
      <c r="I12" s="19">
        <v>900000</v>
      </c>
      <c r="J12" s="23">
        <v>8</v>
      </c>
      <c r="K12" s="19">
        <v>3600000</v>
      </c>
      <c r="M12" s="1">
        <v>3368000</v>
      </c>
    </row>
    <row r="13" spans="1:13">
      <c r="A13" s="8" t="s">
        <v>16</v>
      </c>
      <c r="B13" s="3"/>
      <c r="C13" s="9"/>
      <c r="D13" s="3"/>
      <c r="E13" s="9"/>
      <c r="F13" s="3"/>
      <c r="G13" s="9"/>
      <c r="H13" s="3"/>
      <c r="I13" s="9"/>
      <c r="J13" s="3"/>
      <c r="K13" s="9"/>
      <c r="M13" s="1">
        <v>1920000</v>
      </c>
    </row>
    <row r="14" spans="1:13">
      <c r="A14" s="8" t="s">
        <v>17</v>
      </c>
      <c r="B14" s="3"/>
      <c r="C14" s="9"/>
      <c r="D14" s="3"/>
      <c r="E14" s="9"/>
      <c r="F14" s="3"/>
      <c r="G14" s="9"/>
      <c r="H14" s="3"/>
      <c r="I14" s="9"/>
      <c r="J14" s="3"/>
      <c r="K14" s="9"/>
      <c r="M14" s="1">
        <v>1539000</v>
      </c>
    </row>
    <row r="15" spans="1:13">
      <c r="A15" s="8" t="s">
        <v>18</v>
      </c>
      <c r="B15" s="3"/>
      <c r="C15" s="9"/>
      <c r="D15" s="3"/>
      <c r="E15" s="9"/>
      <c r="F15" s="3"/>
      <c r="G15" s="9"/>
      <c r="H15" s="3"/>
      <c r="I15" s="9"/>
      <c r="J15" s="3"/>
      <c r="K15" s="9"/>
      <c r="M15" s="1">
        <v>5600000</v>
      </c>
    </row>
    <row r="16" spans="1:13">
      <c r="A16" s="9" t="s">
        <v>53</v>
      </c>
      <c r="B16" s="3">
        <v>1</v>
      </c>
      <c r="C16" s="10">
        <v>65000</v>
      </c>
      <c r="D16" s="3">
        <v>1</v>
      </c>
      <c r="E16" s="10">
        <v>65000</v>
      </c>
      <c r="F16" s="3">
        <v>1</v>
      </c>
      <c r="G16" s="10">
        <v>65000</v>
      </c>
      <c r="H16" s="3">
        <v>1</v>
      </c>
      <c r="I16" s="10">
        <v>65000</v>
      </c>
      <c r="J16" s="3">
        <v>4</v>
      </c>
      <c r="K16" s="10">
        <v>65000</v>
      </c>
      <c r="M16" s="1">
        <v>3900000</v>
      </c>
    </row>
    <row r="17" spans="1:13">
      <c r="A17" s="9" t="s">
        <v>48</v>
      </c>
      <c r="B17" s="3"/>
      <c r="C17" s="9"/>
      <c r="D17" s="3"/>
      <c r="E17" s="9"/>
      <c r="F17" s="3"/>
      <c r="G17" s="9"/>
      <c r="H17" s="3"/>
      <c r="I17" s="9"/>
      <c r="J17" s="3"/>
      <c r="K17" s="9"/>
      <c r="M17" s="1">
        <v>150000</v>
      </c>
    </row>
    <row r="18" spans="1:13">
      <c r="A18" s="23" t="s">
        <v>15</v>
      </c>
      <c r="B18" s="23">
        <f t="shared" ref="B18:K18" si="0">SUM(B16:B17)</f>
        <v>1</v>
      </c>
      <c r="C18" s="22">
        <f t="shared" si="0"/>
        <v>65000</v>
      </c>
      <c r="D18" s="23">
        <f t="shared" si="0"/>
        <v>1</v>
      </c>
      <c r="E18" s="22">
        <f t="shared" si="0"/>
        <v>65000</v>
      </c>
      <c r="F18" s="23">
        <f t="shared" si="0"/>
        <v>1</v>
      </c>
      <c r="G18" s="22">
        <f t="shared" si="0"/>
        <v>65000</v>
      </c>
      <c r="H18" s="23">
        <f t="shared" si="0"/>
        <v>1</v>
      </c>
      <c r="I18" s="22">
        <f t="shared" si="0"/>
        <v>65000</v>
      </c>
      <c r="J18" s="23">
        <f t="shared" si="0"/>
        <v>4</v>
      </c>
      <c r="K18" s="22">
        <f t="shared" si="0"/>
        <v>65000</v>
      </c>
      <c r="M18" s="1">
        <v>150000</v>
      </c>
    </row>
    <row r="19" spans="1:13">
      <c r="A19" s="20"/>
      <c r="B19" s="13"/>
      <c r="C19" s="12"/>
      <c r="D19" s="13"/>
      <c r="E19" s="12"/>
      <c r="F19" s="13"/>
      <c r="G19" s="12"/>
      <c r="H19" s="13"/>
      <c r="I19" s="12"/>
      <c r="J19" s="13"/>
      <c r="K19" s="12"/>
    </row>
    <row r="20" spans="1:13">
      <c r="A20" s="21"/>
      <c r="B20" s="15"/>
      <c r="C20" s="14"/>
      <c r="D20" s="15"/>
      <c r="E20" s="14"/>
      <c r="F20" s="15"/>
      <c r="G20" s="14"/>
      <c r="H20" s="15"/>
      <c r="I20" s="14"/>
      <c r="J20" s="15"/>
      <c r="K20" s="14"/>
    </row>
    <row r="21" spans="1:13">
      <c r="A21" s="21"/>
      <c r="B21" s="15"/>
      <c r="C21" s="14"/>
      <c r="D21" s="15"/>
      <c r="E21" s="14"/>
      <c r="F21" s="15"/>
      <c r="G21" s="14"/>
      <c r="H21" s="15"/>
      <c r="I21" s="14"/>
      <c r="J21" s="15"/>
      <c r="K21" s="14"/>
    </row>
    <row r="22" spans="1:13">
      <c r="A22" s="21"/>
      <c r="B22" s="15"/>
      <c r="C22" s="14"/>
      <c r="D22" s="15"/>
      <c r="E22" s="14"/>
      <c r="F22" s="15"/>
      <c r="G22" s="14"/>
      <c r="H22" s="15"/>
      <c r="I22" s="14"/>
      <c r="J22" s="15"/>
      <c r="K22" s="14"/>
    </row>
    <row r="23" spans="1:13">
      <c r="A23" s="14"/>
      <c r="B23" s="14"/>
      <c r="C23" s="14"/>
      <c r="D23" s="15"/>
      <c r="E23" s="14"/>
      <c r="F23" s="15"/>
      <c r="G23" s="14"/>
      <c r="H23" s="15"/>
      <c r="I23" s="14"/>
      <c r="J23" s="15"/>
      <c r="K23" s="14"/>
      <c r="M23" s="1">
        <v>450000</v>
      </c>
    </row>
    <row r="24" spans="1:13">
      <c r="A24" s="14"/>
      <c r="B24" s="14"/>
      <c r="C24" s="14"/>
      <c r="D24" s="15"/>
      <c r="E24" s="14"/>
      <c r="F24" s="15"/>
      <c r="G24" s="14"/>
      <c r="H24" s="15"/>
      <c r="I24" s="14"/>
      <c r="J24" s="15"/>
      <c r="K24" s="14">
        <v>129</v>
      </c>
      <c r="M24" s="1">
        <v>5200000</v>
      </c>
    </row>
    <row r="25" spans="1:13">
      <c r="A25" s="14"/>
      <c r="B25" s="14"/>
      <c r="C25" s="14"/>
      <c r="D25" s="15"/>
      <c r="E25" s="14"/>
      <c r="F25" s="15"/>
      <c r="G25" s="14"/>
      <c r="H25" s="15"/>
      <c r="I25" s="14"/>
      <c r="J25" s="15"/>
      <c r="K25" s="14"/>
    </row>
    <row r="26" spans="1:13">
      <c r="M26" s="1">
        <v>3600000</v>
      </c>
    </row>
    <row r="27" spans="1:13">
      <c r="A27" s="2" t="s">
        <v>3</v>
      </c>
      <c r="B27" s="58" t="s">
        <v>4</v>
      </c>
      <c r="C27" s="59"/>
      <c r="D27" s="60" t="s">
        <v>9</v>
      </c>
      <c r="E27" s="60"/>
      <c r="F27" s="60" t="s">
        <v>10</v>
      </c>
      <c r="G27" s="60"/>
      <c r="H27" s="60" t="s">
        <v>11</v>
      </c>
      <c r="I27" s="60"/>
      <c r="J27" s="60" t="s">
        <v>12</v>
      </c>
      <c r="K27" s="60"/>
      <c r="M27" s="1">
        <v>400000</v>
      </c>
    </row>
    <row r="28" spans="1:13">
      <c r="A28" s="3"/>
      <c r="B28" s="2" t="s">
        <v>5</v>
      </c>
      <c r="C28" s="2" t="s">
        <v>7</v>
      </c>
      <c r="D28" s="2" t="s">
        <v>5</v>
      </c>
      <c r="E28" s="2" t="s">
        <v>7</v>
      </c>
      <c r="F28" s="2" t="s">
        <v>5</v>
      </c>
      <c r="G28" s="2" t="s">
        <v>7</v>
      </c>
      <c r="H28" s="2" t="s">
        <v>5</v>
      </c>
      <c r="I28" s="2" t="s">
        <v>7</v>
      </c>
      <c r="J28" s="2" t="s">
        <v>5</v>
      </c>
      <c r="K28" s="2" t="s">
        <v>7</v>
      </c>
      <c r="M28" s="1">
        <v>200000</v>
      </c>
    </row>
    <row r="29" spans="1:13">
      <c r="A29" s="5"/>
      <c r="B29" s="18" t="s">
        <v>6</v>
      </c>
      <c r="C29" s="18" t="s">
        <v>8</v>
      </c>
      <c r="D29" s="18" t="s">
        <v>6</v>
      </c>
      <c r="E29" s="18" t="s">
        <v>8</v>
      </c>
      <c r="F29" s="18" t="s">
        <v>6</v>
      </c>
      <c r="G29" s="18" t="s">
        <v>8</v>
      </c>
      <c r="H29" s="18" t="s">
        <v>6</v>
      </c>
      <c r="I29" s="18" t="s">
        <v>8</v>
      </c>
      <c r="J29" s="18" t="s">
        <v>6</v>
      </c>
      <c r="K29" s="18" t="s">
        <v>8</v>
      </c>
      <c r="M29" s="1">
        <v>850000</v>
      </c>
    </row>
    <row r="30" spans="1:13">
      <c r="A30" s="6" t="s">
        <v>22</v>
      </c>
      <c r="B30" s="7"/>
      <c r="C30" s="7"/>
      <c r="D30" s="4"/>
      <c r="E30" s="7"/>
      <c r="F30" s="4"/>
      <c r="G30" s="7"/>
      <c r="H30" s="4"/>
      <c r="I30" s="7"/>
      <c r="J30" s="4"/>
      <c r="K30" s="7"/>
      <c r="M30" s="16">
        <v>12000000</v>
      </c>
    </row>
    <row r="31" spans="1:13">
      <c r="A31" s="8" t="s">
        <v>23</v>
      </c>
      <c r="B31" s="9"/>
      <c r="C31" s="9"/>
      <c r="D31" s="3"/>
      <c r="E31" s="9"/>
      <c r="F31" s="3"/>
      <c r="G31" s="9"/>
      <c r="H31" s="3"/>
      <c r="I31" s="9"/>
      <c r="J31" s="3"/>
      <c r="K31" s="9"/>
      <c r="M31" s="1">
        <v>800000</v>
      </c>
    </row>
    <row r="32" spans="1:13">
      <c r="A32" s="9" t="s">
        <v>49</v>
      </c>
      <c r="B32" s="3">
        <v>3</v>
      </c>
      <c r="C32" s="10">
        <v>6150000</v>
      </c>
      <c r="D32" s="3">
        <v>3</v>
      </c>
      <c r="E32" s="10">
        <v>6150000</v>
      </c>
      <c r="F32" s="3">
        <v>3</v>
      </c>
      <c r="G32" s="10">
        <v>6150000</v>
      </c>
      <c r="H32" s="3">
        <v>3</v>
      </c>
      <c r="I32" s="10">
        <v>6150000</v>
      </c>
      <c r="J32" s="3">
        <v>12</v>
      </c>
      <c r="K32" s="10">
        <v>24600000</v>
      </c>
      <c r="M32" s="1">
        <v>250000</v>
      </c>
    </row>
    <row r="33" spans="1:13">
      <c r="A33" s="9" t="s">
        <v>50</v>
      </c>
      <c r="B33" s="3">
        <v>2</v>
      </c>
      <c r="C33" s="10">
        <v>60000</v>
      </c>
      <c r="D33" s="3">
        <v>2</v>
      </c>
      <c r="E33" s="10">
        <v>60000</v>
      </c>
      <c r="F33" s="3">
        <v>2</v>
      </c>
      <c r="G33" s="10">
        <v>60000</v>
      </c>
      <c r="H33" s="3">
        <v>2</v>
      </c>
      <c r="I33" s="10">
        <v>60000</v>
      </c>
      <c r="J33" s="3">
        <v>8</v>
      </c>
      <c r="K33" s="10">
        <v>240000</v>
      </c>
      <c r="M33" s="1">
        <v>650000</v>
      </c>
    </row>
    <row r="34" spans="1:13">
      <c r="A34" s="9" t="s">
        <v>51</v>
      </c>
      <c r="B34" s="3">
        <v>2</v>
      </c>
      <c r="C34" s="10">
        <v>50000</v>
      </c>
      <c r="D34" s="3">
        <v>2</v>
      </c>
      <c r="E34" s="10">
        <v>50000</v>
      </c>
      <c r="F34" s="3">
        <v>2</v>
      </c>
      <c r="G34" s="10">
        <v>50000</v>
      </c>
      <c r="H34" s="3">
        <v>2</v>
      </c>
      <c r="I34" s="10">
        <v>50000</v>
      </c>
      <c r="J34" s="3">
        <v>8</v>
      </c>
      <c r="K34" s="10">
        <v>2000000</v>
      </c>
    </row>
    <row r="35" spans="1:13">
      <c r="A35" s="23" t="s">
        <v>15</v>
      </c>
      <c r="B35" s="23">
        <f t="shared" ref="B35:G35" si="1">SUM(B32:B34)</f>
        <v>7</v>
      </c>
      <c r="C35" s="19">
        <f t="shared" si="1"/>
        <v>6260000</v>
      </c>
      <c r="D35" s="23">
        <f t="shared" si="1"/>
        <v>7</v>
      </c>
      <c r="E35" s="19">
        <f t="shared" si="1"/>
        <v>6260000</v>
      </c>
      <c r="F35" s="23">
        <f t="shared" si="1"/>
        <v>7</v>
      </c>
      <c r="G35" s="19">
        <f t="shared" si="1"/>
        <v>6260000</v>
      </c>
      <c r="H35" s="23">
        <f>SUM(H34)</f>
        <v>2</v>
      </c>
      <c r="I35" s="19">
        <f>SUM(I32:I34)</f>
        <v>6260000</v>
      </c>
      <c r="J35" s="23">
        <f>SUM(J32:J34)</f>
        <v>28</v>
      </c>
      <c r="K35" s="19">
        <f>SUM(K32:K34)</f>
        <v>26840000</v>
      </c>
    </row>
    <row r="36" spans="1:13">
      <c r="A36" s="6" t="s">
        <v>36</v>
      </c>
      <c r="B36" s="7"/>
      <c r="C36" s="7"/>
      <c r="D36" s="4"/>
      <c r="E36" s="7"/>
      <c r="F36" s="4"/>
      <c r="G36" s="7"/>
      <c r="H36" s="4"/>
      <c r="I36" s="7"/>
      <c r="J36" s="4"/>
      <c r="K36" s="7"/>
    </row>
    <row r="37" spans="1:13">
      <c r="A37" s="8" t="s">
        <v>31</v>
      </c>
      <c r="B37" s="9"/>
      <c r="C37" s="9"/>
      <c r="D37" s="3"/>
      <c r="E37" s="9"/>
      <c r="F37" s="3"/>
      <c r="G37" s="9"/>
      <c r="H37" s="3"/>
      <c r="I37" s="9"/>
      <c r="J37" s="3"/>
      <c r="K37" s="9"/>
    </row>
    <row r="38" spans="1:13">
      <c r="A38" s="8" t="s">
        <v>32</v>
      </c>
      <c r="B38" s="9"/>
      <c r="C38" s="9"/>
      <c r="D38" s="3"/>
      <c r="E38" s="9"/>
      <c r="F38" s="3"/>
      <c r="G38" s="9"/>
      <c r="H38" s="3"/>
      <c r="I38" s="9"/>
      <c r="J38" s="3"/>
      <c r="K38" s="9"/>
    </row>
    <row r="39" spans="1:13">
      <c r="A39" s="9" t="s">
        <v>33</v>
      </c>
      <c r="B39" s="3">
        <v>3</v>
      </c>
      <c r="C39" s="10">
        <v>90000</v>
      </c>
      <c r="D39" s="3">
        <v>3</v>
      </c>
      <c r="E39" s="10">
        <v>90000</v>
      </c>
      <c r="F39" s="3">
        <v>3</v>
      </c>
      <c r="G39" s="10">
        <v>90000</v>
      </c>
      <c r="H39" s="3">
        <v>3</v>
      </c>
      <c r="I39" s="10">
        <v>90000</v>
      </c>
      <c r="J39" s="3">
        <v>12</v>
      </c>
      <c r="K39" s="10">
        <v>360000</v>
      </c>
    </row>
    <row r="40" spans="1:13">
      <c r="A40" s="9" t="s">
        <v>34</v>
      </c>
      <c r="B40" s="3"/>
      <c r="C40" s="9"/>
      <c r="D40" s="3"/>
      <c r="E40" s="9"/>
      <c r="F40" s="3"/>
      <c r="G40" s="9"/>
      <c r="H40" s="3"/>
      <c r="I40" s="9"/>
      <c r="J40" s="3"/>
      <c r="K40" s="9"/>
    </row>
    <row r="41" spans="1:13">
      <c r="A41" s="23" t="s">
        <v>15</v>
      </c>
      <c r="B41" s="23">
        <v>3</v>
      </c>
      <c r="C41" s="19">
        <v>90000</v>
      </c>
      <c r="D41" s="23">
        <v>3</v>
      </c>
      <c r="E41" s="19">
        <v>90000</v>
      </c>
      <c r="F41" s="23">
        <v>3</v>
      </c>
      <c r="G41" s="19">
        <v>90000</v>
      </c>
      <c r="H41" s="23">
        <v>3</v>
      </c>
      <c r="I41" s="19">
        <v>90000</v>
      </c>
      <c r="J41" s="23">
        <v>12</v>
      </c>
      <c r="K41" s="19">
        <v>360000</v>
      </c>
      <c r="M41" s="1">
        <v>150000</v>
      </c>
    </row>
    <row r="42" spans="1:13">
      <c r="A42" s="23" t="s">
        <v>47</v>
      </c>
      <c r="B42" s="23">
        <v>13</v>
      </c>
      <c r="C42" s="19">
        <v>7315000</v>
      </c>
      <c r="D42" s="23">
        <v>13</v>
      </c>
      <c r="E42" s="19">
        <v>7315000</v>
      </c>
      <c r="F42" s="23">
        <v>13</v>
      </c>
      <c r="G42" s="19">
        <v>7315000</v>
      </c>
      <c r="H42" s="23">
        <v>13</v>
      </c>
      <c r="I42" s="19">
        <v>7315000</v>
      </c>
      <c r="J42" s="23">
        <v>52</v>
      </c>
      <c r="K42" s="24">
        <v>29260000</v>
      </c>
      <c r="M42" s="1">
        <v>700000</v>
      </c>
    </row>
    <row r="47" spans="1:13">
      <c r="M47" s="1">
        <v>700000</v>
      </c>
    </row>
    <row r="48" spans="1:13">
      <c r="K48" s="1">
        <v>130</v>
      </c>
      <c r="M48" s="1">
        <v>480000</v>
      </c>
    </row>
  </sheetData>
  <mergeCells count="13">
    <mergeCell ref="B27:C27"/>
    <mergeCell ref="D27:E27"/>
    <mergeCell ref="F27:G27"/>
    <mergeCell ref="H27:I27"/>
    <mergeCell ref="J27:K27"/>
    <mergeCell ref="A1:K1"/>
    <mergeCell ref="A2:K2"/>
    <mergeCell ref="A3:K3"/>
    <mergeCell ref="B5:C5"/>
    <mergeCell ref="D5:E5"/>
    <mergeCell ref="F5:G5"/>
    <mergeCell ref="H5:I5"/>
    <mergeCell ref="J5:K5"/>
  </mergeCells>
  <pageMargins left="0.18" right="0.16" top="0.75" bottom="0.75" header="0.3" footer="0.3"/>
  <pageSetup paperSize="9" scale="9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3</vt:i4>
      </vt:variant>
    </vt:vector>
  </HeadingPairs>
  <TitlesOfParts>
    <vt:vector size="3" baseType="lpstr">
      <vt:lpstr>สรุปแบบผ.02</vt:lpstr>
      <vt:lpstr>สรุปแบบผ.02_1</vt:lpstr>
      <vt:lpstr>สรุปผ.02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acer</cp:lastModifiedBy>
  <cp:lastPrinted>2020-07-30T07:54:03Z</cp:lastPrinted>
  <dcterms:created xsi:type="dcterms:W3CDTF">2016-12-19T02:23:53Z</dcterms:created>
  <dcterms:modified xsi:type="dcterms:W3CDTF">2020-08-08T07:58:42Z</dcterms:modified>
</cp:coreProperties>
</file>